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G24" i="1" s="1"/>
  <c r="F13" i="1"/>
  <c r="F24" i="1" s="1"/>
  <c r="J195" i="1" l="1"/>
  <c r="F195" i="1"/>
  <c r="F157" i="1"/>
  <c r="I157" i="1"/>
  <c r="H157" i="1"/>
  <c r="H100" i="1"/>
  <c r="F100" i="1"/>
  <c r="H62" i="1"/>
  <c r="G138" i="1"/>
  <c r="J119" i="1"/>
  <c r="I100" i="1"/>
  <c r="G100" i="1"/>
  <c r="G81" i="1"/>
  <c r="L196" i="1"/>
  <c r="G62" i="1"/>
  <c r="F62" i="1"/>
  <c r="I43" i="1"/>
  <c r="G43" i="1"/>
  <c r="J176" i="1"/>
  <c r="F81" i="1"/>
  <c r="G176" i="1"/>
  <c r="I24" i="1"/>
  <c r="H24" i="1"/>
  <c r="F43" i="1"/>
  <c r="J43" i="1"/>
  <c r="J62" i="1"/>
  <c r="H81" i="1"/>
  <c r="J81" i="1"/>
  <c r="J100" i="1"/>
  <c r="H119" i="1"/>
  <c r="H138" i="1"/>
  <c r="G157" i="1"/>
  <c r="I176" i="1"/>
  <c r="H176" i="1"/>
  <c r="F196" i="1" l="1"/>
  <c r="I196" i="1"/>
  <c r="G196" i="1"/>
  <c r="J196" i="1"/>
  <c r="H196" i="1"/>
</calcChain>
</file>

<file path=xl/sharedStrings.xml><?xml version="1.0" encoding="utf-8"?>
<sst xmlns="http://schemas.openxmlformats.org/spreadsheetml/2006/main" count="296" uniqueCount="94">
  <si>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</si>
  <si>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</si>
  <si>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</si>
  <si>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</si>
  <si>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</si>
  <si>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</si>
  <si>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</si>
  <si>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</si>
  <si>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</si>
  <si>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</si>
  <si>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</si>
  <si>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</si>
  <si>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</si>
  <si>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</si>
  <si>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</si>
  <si>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</si>
  <si>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</si>
  <si>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</si>
  <si>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</si>
  <si>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</si>
  <si>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</si>
  <si>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</si>
  <si>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</si>
  <si>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</si>
  <si>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</si>
  <si>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</si>
  <si>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</si>
  <si>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</si>
  <si>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</si>
  <si>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</si>
  <si>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</si>
  <si>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</si>
  <si>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</si>
  <si>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</si>
  <si>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</si>
  <si>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</si>
  <si>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</si>
  <si>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</si>
  <si>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</si>
  <si>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Батон</t>
  </si>
  <si>
    <t>Напиток из сока</t>
  </si>
  <si>
    <t>батон</t>
  </si>
  <si>
    <t>Огурец свежий</t>
  </si>
  <si>
    <t>Суп гороховый</t>
  </si>
  <si>
    <t>Картофельное пюре</t>
  </si>
  <si>
    <t>Борщ</t>
  </si>
  <si>
    <t>Яблоко</t>
  </si>
  <si>
    <t>Суп картофельный с рыбными консервами</t>
  </si>
  <si>
    <t>Гуляш из свинины</t>
  </si>
  <si>
    <t>Голень куриная</t>
  </si>
  <si>
    <t>Щи из свежей капусты с картофелем</t>
  </si>
  <si>
    <t>Макаронные изделия отварные</t>
  </si>
  <si>
    <t>Запеканка из творога с молоком сгущенным</t>
  </si>
  <si>
    <t>Суп картофельный с крупой</t>
  </si>
  <si>
    <t>Каша вязкая молочная из риса</t>
  </si>
  <si>
    <t>Макароны отварные с сыром</t>
  </si>
  <si>
    <t>Суп картофельный с фрикадельками</t>
  </si>
  <si>
    <t>овощ</t>
  </si>
  <si>
    <t>Компот из смеси сухофруктов</t>
  </si>
  <si>
    <t>хлеб черный</t>
  </si>
  <si>
    <t>сладкое</t>
  </si>
  <si>
    <t>Биточки</t>
  </si>
  <si>
    <t>Мандарин</t>
  </si>
  <si>
    <t>Биточки, каша рассыпчастая(гречневая)</t>
  </si>
  <si>
    <t>268/171</t>
  </si>
  <si>
    <t>Тефтели</t>
  </si>
  <si>
    <t>Рассольник Ленинградский</t>
  </si>
  <si>
    <t>кисл.мол.</t>
  </si>
  <si>
    <t>6-10 лет</t>
  </si>
  <si>
    <t>Каша жидкая молочная из манной крупы</t>
  </si>
  <si>
    <t>Омлет паровой</t>
  </si>
  <si>
    <t>Каша рассыпчастая(гречневая)</t>
  </si>
  <si>
    <t>Каша вязкая молочная из овсянных хлопьев</t>
  </si>
  <si>
    <t>Рис отварной</t>
  </si>
  <si>
    <t>Рыба,тушенная в томате с овощами</t>
  </si>
  <si>
    <t>Каша Дружба</t>
  </si>
  <si>
    <t>Салат из белокочанной капусты</t>
  </si>
  <si>
    <t>Суп картофельный с  макаронными изделиями</t>
  </si>
  <si>
    <t>Жаркое по-Домашнему</t>
  </si>
  <si>
    <t>Плов из курицы</t>
  </si>
  <si>
    <t>Каша рассыпчаская (гречневая)</t>
  </si>
  <si>
    <t>Масло сливочное(порциями)</t>
  </si>
  <si>
    <t>Масло сливочное (порциями)</t>
  </si>
  <si>
    <t>кисл.молоч</t>
  </si>
  <si>
    <t>кисл.молоч.</t>
  </si>
  <si>
    <t>Сыр (порциями)</t>
  </si>
  <si>
    <t>директор</t>
  </si>
  <si>
    <t>Антоненкова</t>
  </si>
  <si>
    <t>Салат из белокачанной капусты</t>
  </si>
  <si>
    <t>Котлета, макаронные изделия отварные</t>
  </si>
  <si>
    <t>268/309</t>
  </si>
  <si>
    <t>Вареники ленивые отварные</t>
  </si>
  <si>
    <t>Кондитерские изделия (вафли или печения, зефир, пастила)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</si>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</sst>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79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/>
      <c r="D1" s="55"/>
      <c r="E1" s="55"/>
      <c r="F1" s="12" t="s">
        <v>15</v>
      </c>
      <c r="G1" s="2" t="s">
        <v>16</v>
      </c>
      <c r="H1" s="56" t="s">
        <v>86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17</v>
      </c>
      <c r="H2" s="56" t="s">
        <v>87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68</v>
      </c>
      <c r="G3" s="2" t="s">
        <v>18</v>
      </c>
      <c r="H3" s="48">
        <v>29</v>
      </c>
      <c r="I3" s="48">
        <v>5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70</v>
      </c>
      <c r="F6" s="40">
        <v>165</v>
      </c>
      <c r="G6" s="40">
        <v>16.41</v>
      </c>
      <c r="H6" s="40">
        <v>23.77</v>
      </c>
      <c r="I6" s="40">
        <v>4.0999999999999996</v>
      </c>
      <c r="J6" s="40">
        <v>296</v>
      </c>
      <c r="K6" s="41">
        <v>215</v>
      </c>
      <c r="L6" s="40"/>
    </row>
    <row r="7" spans="1:12" ht="14.4" x14ac:dyDescent="0.3">
      <c r="A7" s="23"/>
      <c r="B7" s="15"/>
      <c r="C7" s="11"/>
      <c r="D7" s="6" t="s">
        <v>25</v>
      </c>
      <c r="E7" s="42" t="s">
        <v>88</v>
      </c>
      <c r="F7" s="43">
        <v>60</v>
      </c>
      <c r="G7" s="43">
        <v>0.79</v>
      </c>
      <c r="H7" s="43">
        <v>1.95</v>
      </c>
      <c r="I7" s="43">
        <v>3.88</v>
      </c>
      <c r="J7" s="43">
        <v>36</v>
      </c>
      <c r="K7" s="44">
        <v>45</v>
      </c>
      <c r="L7" s="43"/>
    </row>
    <row r="8" spans="1:12" ht="14.4" x14ac:dyDescent="0.3">
      <c r="A8" s="23"/>
      <c r="B8" s="15"/>
      <c r="C8" s="11"/>
      <c r="D8" s="7" t="s">
        <v>21</v>
      </c>
      <c r="E8" s="42" t="s">
        <v>38</v>
      </c>
      <c r="F8" s="43">
        <v>215</v>
      </c>
      <c r="G8" s="43">
        <v>0.2</v>
      </c>
      <c r="H8" s="43">
        <v>0.05</v>
      </c>
      <c r="I8" s="43">
        <v>15</v>
      </c>
      <c r="J8" s="43">
        <v>57</v>
      </c>
      <c r="K8" s="44">
        <v>376</v>
      </c>
      <c r="L8" s="43"/>
    </row>
    <row r="9" spans="1:12" ht="14.4" x14ac:dyDescent="0.3">
      <c r="A9" s="23"/>
      <c r="B9" s="15"/>
      <c r="C9" s="11"/>
      <c r="D9" s="7" t="s">
        <v>22</v>
      </c>
      <c r="E9" s="42" t="s">
        <v>39</v>
      </c>
      <c r="F9" s="43">
        <v>50</v>
      </c>
      <c r="G9" s="43">
        <v>4.25</v>
      </c>
      <c r="H9" s="43">
        <v>0.8</v>
      </c>
      <c r="I9" s="43">
        <v>18.5</v>
      </c>
      <c r="J9" s="43">
        <v>98</v>
      </c>
      <c r="K9" s="44">
        <v>480</v>
      </c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67</v>
      </c>
      <c r="E11" s="42" t="s">
        <v>81</v>
      </c>
      <c r="F11" s="43">
        <v>15</v>
      </c>
      <c r="G11" s="43">
        <v>0</v>
      </c>
      <c r="H11" s="43">
        <v>12.3</v>
      </c>
      <c r="I11" s="43">
        <v>0.15</v>
      </c>
      <c r="J11" s="43">
        <v>112.5</v>
      </c>
      <c r="K11" s="44">
        <v>14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505</v>
      </c>
      <c r="G13" s="19">
        <f t="shared" ref="G13:J13" si="0">SUM(G6:G12)</f>
        <v>21.65</v>
      </c>
      <c r="H13" s="19">
        <f t="shared" si="0"/>
        <v>38.870000000000005</v>
      </c>
      <c r="I13" s="19">
        <f t="shared" si="0"/>
        <v>41.63</v>
      </c>
      <c r="J13" s="19">
        <f t="shared" si="0"/>
        <v>599.5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 t="s">
        <v>53</v>
      </c>
      <c r="F15" s="43">
        <v>275</v>
      </c>
      <c r="G15" s="43">
        <v>10.92</v>
      </c>
      <c r="H15" s="43">
        <v>10.52</v>
      </c>
      <c r="I15" s="43">
        <v>15.25</v>
      </c>
      <c r="J15" s="43">
        <v>199</v>
      </c>
      <c r="K15" s="44">
        <v>101</v>
      </c>
      <c r="L15" s="43"/>
    </row>
    <row r="16" spans="1:12" ht="14.4" x14ac:dyDescent="0.3">
      <c r="A16" s="23"/>
      <c r="B16" s="15"/>
      <c r="C16" s="11"/>
      <c r="D16" s="7" t="s">
        <v>27</v>
      </c>
      <c r="E16" s="42" t="s">
        <v>61</v>
      </c>
      <c r="F16" s="43">
        <v>90</v>
      </c>
      <c r="G16" s="43">
        <v>7.14</v>
      </c>
      <c r="H16" s="43">
        <v>24.52</v>
      </c>
      <c r="I16" s="43">
        <v>5.29</v>
      </c>
      <c r="J16" s="43">
        <v>270</v>
      </c>
      <c r="K16" s="44">
        <v>268</v>
      </c>
      <c r="L16" s="43"/>
    </row>
    <row r="17" spans="1:12" ht="14.4" x14ac:dyDescent="0.3">
      <c r="A17" s="23"/>
      <c r="B17" s="15"/>
      <c r="C17" s="11"/>
      <c r="D17" s="7" t="s">
        <v>28</v>
      </c>
      <c r="E17" s="42" t="s">
        <v>51</v>
      </c>
      <c r="F17" s="43">
        <v>150</v>
      </c>
      <c r="G17" s="43">
        <v>5.52</v>
      </c>
      <c r="H17" s="43">
        <v>4.5199999999999996</v>
      </c>
      <c r="I17" s="43">
        <v>26.45</v>
      </c>
      <c r="J17" s="43">
        <v>168</v>
      </c>
      <c r="K17" s="44">
        <v>309</v>
      </c>
      <c r="L17" s="43"/>
    </row>
    <row r="18" spans="1:12" ht="14.4" x14ac:dyDescent="0.3">
      <c r="A18" s="23"/>
      <c r="B18" s="15"/>
      <c r="C18" s="11"/>
      <c r="D18" s="7" t="s">
        <v>29</v>
      </c>
      <c r="E18" s="42" t="s">
        <v>38</v>
      </c>
      <c r="F18" s="43">
        <v>215</v>
      </c>
      <c r="G18" s="43">
        <v>0.2</v>
      </c>
      <c r="H18" s="43">
        <v>0.05</v>
      </c>
      <c r="I18" s="43">
        <v>15</v>
      </c>
      <c r="J18" s="43">
        <v>57</v>
      </c>
      <c r="K18" s="44">
        <v>376</v>
      </c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 t="s">
        <v>59</v>
      </c>
      <c r="F20" s="43">
        <v>50</v>
      </c>
      <c r="G20" s="43">
        <v>4</v>
      </c>
      <c r="H20" s="43">
        <v>7</v>
      </c>
      <c r="I20" s="43">
        <v>16.84</v>
      </c>
      <c r="J20" s="43">
        <v>90</v>
      </c>
      <c r="K20" s="44">
        <v>477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780</v>
      </c>
      <c r="G23" s="19">
        <f t="shared" ref="G23:J23" si="2">SUM(G14:G22)</f>
        <v>27.779999999999998</v>
      </c>
      <c r="H23" s="19">
        <f t="shared" si="2"/>
        <v>46.61</v>
      </c>
      <c r="I23" s="19">
        <f t="shared" si="2"/>
        <v>78.83</v>
      </c>
      <c r="J23" s="19">
        <f t="shared" si="2"/>
        <v>784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1285</v>
      </c>
      <c r="G24" s="32">
        <f t="shared" ref="G24:J24" si="4">G13+G23</f>
        <v>49.429999999999993</v>
      </c>
      <c r="H24" s="32">
        <f t="shared" si="4"/>
        <v>85.48</v>
      </c>
      <c r="I24" s="32">
        <f t="shared" si="4"/>
        <v>120.46000000000001</v>
      </c>
      <c r="J24" s="32">
        <f t="shared" si="4"/>
        <v>1383.5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69</v>
      </c>
      <c r="F25" s="40">
        <v>210</v>
      </c>
      <c r="G25" s="40">
        <v>6.11</v>
      </c>
      <c r="H25" s="40">
        <v>10.72</v>
      </c>
      <c r="I25" s="40">
        <v>32.380000000000003</v>
      </c>
      <c r="J25" s="40">
        <v>251</v>
      </c>
      <c r="K25" s="41">
        <v>181</v>
      </c>
      <c r="L25" s="40"/>
    </row>
    <row r="26" spans="1:12" ht="14.4" x14ac:dyDescent="0.3">
      <c r="A26" s="14"/>
      <c r="B26" s="15"/>
      <c r="C26" s="11"/>
      <c r="D26" s="6" t="s">
        <v>67</v>
      </c>
      <c r="E26" s="42"/>
      <c r="F26" s="43">
        <v>30</v>
      </c>
      <c r="G26" s="43">
        <v>7.38</v>
      </c>
      <c r="H26" s="43">
        <v>9.48</v>
      </c>
      <c r="I26" s="43">
        <v>0</v>
      </c>
      <c r="J26" s="43">
        <v>115</v>
      </c>
      <c r="K26" s="44">
        <v>15</v>
      </c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38</v>
      </c>
      <c r="F27" s="43">
        <v>215</v>
      </c>
      <c r="G27" s="43">
        <v>0.2</v>
      </c>
      <c r="H27" s="43">
        <v>0.05</v>
      </c>
      <c r="I27" s="43">
        <v>15</v>
      </c>
      <c r="J27" s="43">
        <v>57</v>
      </c>
      <c r="K27" s="44">
        <v>376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39</v>
      </c>
      <c r="F28" s="43">
        <v>50</v>
      </c>
      <c r="G28" s="43">
        <v>4.25</v>
      </c>
      <c r="H28" s="43">
        <v>0.8</v>
      </c>
      <c r="I28" s="43">
        <v>18.5</v>
      </c>
      <c r="J28" s="43">
        <v>98</v>
      </c>
      <c r="K28" s="44">
        <v>480</v>
      </c>
      <c r="L28" s="43"/>
    </row>
    <row r="29" spans="1:12" ht="14.4" x14ac:dyDescent="0.3">
      <c r="A29" s="14"/>
      <c r="B29" s="15"/>
      <c r="C29" s="11"/>
      <c r="D29" s="7" t="s">
        <v>23</v>
      </c>
      <c r="E29" s="42" t="s">
        <v>46</v>
      </c>
      <c r="F29" s="43">
        <v>100</v>
      </c>
      <c r="G29" s="43">
        <v>0.26</v>
      </c>
      <c r="H29" s="43">
        <v>0.17</v>
      </c>
      <c r="I29" s="43">
        <v>13.81</v>
      </c>
      <c r="J29" s="43">
        <v>52</v>
      </c>
      <c r="K29" s="44">
        <v>483</v>
      </c>
      <c r="L29" s="43"/>
    </row>
    <row r="30" spans="1:12" ht="14.4" x14ac:dyDescent="0.3">
      <c r="A30" s="14"/>
      <c r="B30" s="15"/>
      <c r="C30" s="11"/>
      <c r="D30" s="6" t="s">
        <v>57</v>
      </c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605</v>
      </c>
      <c r="G32" s="19">
        <f t="shared" ref="G32" si="6">SUM(G25:G31)</f>
        <v>18.2</v>
      </c>
      <c r="H32" s="19">
        <f t="shared" ref="H32" si="7">SUM(H25:H31)</f>
        <v>21.220000000000006</v>
      </c>
      <c r="I32" s="19">
        <f t="shared" ref="I32" si="8">SUM(I25:I31)</f>
        <v>79.69</v>
      </c>
      <c r="J32" s="19">
        <f t="shared" ref="J32:L32" si="9">SUM(J25:J31)</f>
        <v>573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 t="s">
        <v>43</v>
      </c>
      <c r="F34" s="43">
        <v>250</v>
      </c>
      <c r="G34" s="43">
        <v>13.86</v>
      </c>
      <c r="H34" s="43">
        <v>12.23</v>
      </c>
      <c r="I34" s="43">
        <v>18.23</v>
      </c>
      <c r="J34" s="43">
        <v>238</v>
      </c>
      <c r="K34" s="44">
        <v>119</v>
      </c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65</v>
      </c>
      <c r="F35" s="43">
        <v>110</v>
      </c>
      <c r="G35" s="43">
        <v>6.96</v>
      </c>
      <c r="H35" s="43">
        <v>16.11</v>
      </c>
      <c r="I35" s="43">
        <v>11.61</v>
      </c>
      <c r="J35" s="43">
        <v>223</v>
      </c>
      <c r="K35" s="44">
        <v>279</v>
      </c>
      <c r="L35" s="43"/>
    </row>
    <row r="36" spans="1:12" ht="14.4" x14ac:dyDescent="0.3">
      <c r="A36" s="14"/>
      <c r="B36" s="15"/>
      <c r="C36" s="11"/>
      <c r="D36" s="7" t="s">
        <v>28</v>
      </c>
      <c r="E36" s="42" t="s">
        <v>71</v>
      </c>
      <c r="F36" s="43">
        <v>165</v>
      </c>
      <c r="G36" s="43">
        <v>9.1300000000000008</v>
      </c>
      <c r="H36" s="43">
        <v>9.85</v>
      </c>
      <c r="I36" s="43">
        <v>41.11</v>
      </c>
      <c r="J36" s="43">
        <v>289</v>
      </c>
      <c r="K36" s="44">
        <v>171</v>
      </c>
      <c r="L36" s="43"/>
    </row>
    <row r="37" spans="1:12" ht="14.4" x14ac:dyDescent="0.3">
      <c r="A37" s="14"/>
      <c r="B37" s="15"/>
      <c r="C37" s="11"/>
      <c r="D37" s="7" t="s">
        <v>29</v>
      </c>
      <c r="E37" s="42" t="s">
        <v>40</v>
      </c>
      <c r="F37" s="43">
        <v>200</v>
      </c>
      <c r="G37" s="43">
        <v>0.68</v>
      </c>
      <c r="H37" s="43">
        <v>0.28000000000000003</v>
      </c>
      <c r="I37" s="43">
        <v>20.76</v>
      </c>
      <c r="J37" s="43">
        <v>88</v>
      </c>
      <c r="K37" s="44">
        <v>388</v>
      </c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 t="s">
        <v>59</v>
      </c>
      <c r="F39" s="43">
        <v>50</v>
      </c>
      <c r="G39" s="43">
        <v>4</v>
      </c>
      <c r="H39" s="43">
        <v>7</v>
      </c>
      <c r="I39" s="43">
        <v>16.84</v>
      </c>
      <c r="J39" s="43">
        <v>90</v>
      </c>
      <c r="K39" s="44">
        <v>477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775</v>
      </c>
      <c r="G42" s="19">
        <f t="shared" ref="G42" si="10">SUM(G33:G41)</f>
        <v>34.630000000000003</v>
      </c>
      <c r="H42" s="19">
        <f t="shared" ref="H42" si="11">SUM(H33:H41)</f>
        <v>45.47</v>
      </c>
      <c r="I42" s="19">
        <f t="shared" ref="I42" si="12">SUM(I33:I41)</f>
        <v>108.55000000000001</v>
      </c>
      <c r="J42" s="19">
        <f t="shared" ref="J42:L42" si="13">SUM(J33:J41)</f>
        <v>928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1380</v>
      </c>
      <c r="G43" s="32">
        <f t="shared" ref="G43" si="14">G32+G42</f>
        <v>52.83</v>
      </c>
      <c r="H43" s="32">
        <f t="shared" ref="H43" si="15">H32+H42</f>
        <v>66.69</v>
      </c>
      <c r="I43" s="32">
        <f t="shared" ref="I43" si="16">I32+I42</f>
        <v>188.24</v>
      </c>
      <c r="J43" s="32">
        <f t="shared" ref="J43:L43" si="17">J32+J42</f>
        <v>1501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89</v>
      </c>
      <c r="F44" s="40">
        <v>240</v>
      </c>
      <c r="G44" s="40">
        <v>12.66</v>
      </c>
      <c r="H44" s="40">
        <v>29.04</v>
      </c>
      <c r="I44" s="40">
        <v>31.76</v>
      </c>
      <c r="J44" s="40">
        <v>418</v>
      </c>
      <c r="K44" s="41" t="s">
        <v>90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38</v>
      </c>
      <c r="F46" s="43">
        <v>215</v>
      </c>
      <c r="G46" s="43">
        <v>0.2</v>
      </c>
      <c r="H46" s="43">
        <v>0.05</v>
      </c>
      <c r="I46" s="43">
        <v>15</v>
      </c>
      <c r="J46" s="43">
        <v>57</v>
      </c>
      <c r="K46" s="44">
        <v>376</v>
      </c>
      <c r="L46" s="43"/>
    </row>
    <row r="47" spans="1:12" ht="14.4" x14ac:dyDescent="0.3">
      <c r="A47" s="23"/>
      <c r="B47" s="15"/>
      <c r="C47" s="11"/>
      <c r="D47" s="7" t="s">
        <v>22</v>
      </c>
      <c r="E47" s="42" t="s">
        <v>39</v>
      </c>
      <c r="F47" s="43">
        <v>50</v>
      </c>
      <c r="G47" s="43">
        <v>4.25</v>
      </c>
      <c r="H47" s="43">
        <v>0.8</v>
      </c>
      <c r="I47" s="43">
        <v>18.5</v>
      </c>
      <c r="J47" s="43">
        <v>98</v>
      </c>
      <c r="K47" s="44">
        <v>480</v>
      </c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25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505</v>
      </c>
      <c r="G51" s="19">
        <f t="shared" ref="G51" si="18">SUM(G44:G50)</f>
        <v>17.11</v>
      </c>
      <c r="H51" s="19">
        <f t="shared" ref="H51" si="19">SUM(H44:H50)</f>
        <v>29.89</v>
      </c>
      <c r="I51" s="19">
        <f t="shared" ref="I51" si="20">SUM(I44:I50)</f>
        <v>65.260000000000005</v>
      </c>
      <c r="J51" s="19">
        <f t="shared" ref="J51:L51" si="21">SUM(J44:J50)</f>
        <v>573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42</v>
      </c>
      <c r="F52" s="43">
        <v>60</v>
      </c>
      <c r="G52" s="43">
        <v>0.46</v>
      </c>
      <c r="H52" s="43">
        <v>0.06</v>
      </c>
      <c r="I52" s="43">
        <v>1.42</v>
      </c>
      <c r="J52" s="43">
        <v>8</v>
      </c>
      <c r="K52" s="44">
        <v>481</v>
      </c>
      <c r="L52" s="43"/>
    </row>
    <row r="53" spans="1:12" ht="14.4" x14ac:dyDescent="0.3">
      <c r="A53" s="23"/>
      <c r="B53" s="15"/>
      <c r="C53" s="11"/>
      <c r="D53" s="7" t="s">
        <v>26</v>
      </c>
      <c r="E53" s="42" t="s">
        <v>56</v>
      </c>
      <c r="F53" s="43">
        <v>280</v>
      </c>
      <c r="G53" s="43">
        <v>6.67</v>
      </c>
      <c r="H53" s="43">
        <v>6.99</v>
      </c>
      <c r="I53" s="43">
        <v>18.45</v>
      </c>
      <c r="J53" s="43">
        <v>167</v>
      </c>
      <c r="K53" s="44">
        <v>108</v>
      </c>
      <c r="L53" s="43"/>
    </row>
    <row r="54" spans="1:12" ht="14.4" x14ac:dyDescent="0.3">
      <c r="A54" s="23"/>
      <c r="B54" s="15"/>
      <c r="C54" s="11"/>
      <c r="D54" s="7" t="s">
        <v>27</v>
      </c>
      <c r="E54" s="42" t="s">
        <v>49</v>
      </c>
      <c r="F54" s="43">
        <v>100</v>
      </c>
      <c r="G54" s="43">
        <v>26.04</v>
      </c>
      <c r="H54" s="43">
        <v>16.39</v>
      </c>
      <c r="I54" s="43">
        <v>0.17</v>
      </c>
      <c r="J54" s="43">
        <v>252</v>
      </c>
      <c r="K54" s="44">
        <v>482</v>
      </c>
      <c r="L54" s="43"/>
    </row>
    <row r="55" spans="1:12" ht="14.4" x14ac:dyDescent="0.3">
      <c r="A55" s="23"/>
      <c r="B55" s="15"/>
      <c r="C55" s="11"/>
      <c r="D55" s="7" t="s">
        <v>28</v>
      </c>
      <c r="E55" s="42" t="s">
        <v>44</v>
      </c>
      <c r="F55" s="43">
        <v>150</v>
      </c>
      <c r="G55" s="43">
        <v>3.1</v>
      </c>
      <c r="H55" s="43">
        <v>9.16</v>
      </c>
      <c r="I55" s="43">
        <v>17.989999999999998</v>
      </c>
      <c r="J55" s="43">
        <v>173</v>
      </c>
      <c r="K55" s="44">
        <v>128</v>
      </c>
      <c r="L55" s="43"/>
    </row>
    <row r="56" spans="1:12" ht="14.4" x14ac:dyDescent="0.3">
      <c r="A56" s="23"/>
      <c r="B56" s="15"/>
      <c r="C56" s="11"/>
      <c r="D56" s="7" t="s">
        <v>29</v>
      </c>
      <c r="E56" s="42" t="s">
        <v>38</v>
      </c>
      <c r="F56" s="43">
        <v>215</v>
      </c>
      <c r="G56" s="43">
        <v>0.2</v>
      </c>
      <c r="H56" s="43">
        <v>0.05</v>
      </c>
      <c r="I56" s="43">
        <v>15</v>
      </c>
      <c r="J56" s="43">
        <v>57</v>
      </c>
      <c r="K56" s="44">
        <v>376</v>
      </c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 t="s">
        <v>59</v>
      </c>
      <c r="F58" s="43">
        <v>50</v>
      </c>
      <c r="G58" s="43">
        <v>4</v>
      </c>
      <c r="H58" s="43">
        <v>7</v>
      </c>
      <c r="I58" s="43">
        <v>16.84</v>
      </c>
      <c r="J58" s="43">
        <v>90</v>
      </c>
      <c r="K58" s="44">
        <v>477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855</v>
      </c>
      <c r="G61" s="19">
        <f t="shared" ref="G61" si="22">SUM(G52:G60)</f>
        <v>40.470000000000006</v>
      </c>
      <c r="H61" s="19">
        <f t="shared" ref="H61" si="23">SUM(H52:H60)</f>
        <v>39.65</v>
      </c>
      <c r="I61" s="19">
        <f t="shared" ref="I61" si="24">SUM(I52:I60)</f>
        <v>69.87</v>
      </c>
      <c r="J61" s="19">
        <f t="shared" ref="J61:L61" si="25">SUM(J52:J60)</f>
        <v>747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1360</v>
      </c>
      <c r="G62" s="32">
        <f t="shared" ref="G62" si="26">G51+G61</f>
        <v>57.580000000000005</v>
      </c>
      <c r="H62" s="32">
        <f t="shared" ref="H62" si="27">H51+H61</f>
        <v>69.539999999999992</v>
      </c>
      <c r="I62" s="32">
        <f t="shared" ref="I62" si="28">I51+I61</f>
        <v>135.13</v>
      </c>
      <c r="J62" s="32">
        <f t="shared" ref="J62:L62" si="29">J51+J61</f>
        <v>1320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220</v>
      </c>
      <c r="G63" s="40">
        <v>7.41</v>
      </c>
      <c r="H63" s="40">
        <v>12.36</v>
      </c>
      <c r="I63" s="40">
        <v>30.66</v>
      </c>
      <c r="J63" s="40">
        <v>264</v>
      </c>
      <c r="K63" s="41">
        <v>173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21</v>
      </c>
      <c r="E65" s="42" t="s">
        <v>38</v>
      </c>
      <c r="F65" s="43">
        <v>215</v>
      </c>
      <c r="G65" s="43">
        <v>0.2</v>
      </c>
      <c r="H65" s="43">
        <v>0.05</v>
      </c>
      <c r="I65" s="43">
        <v>15</v>
      </c>
      <c r="J65" s="43">
        <v>57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22</v>
      </c>
      <c r="E66" s="42" t="s">
        <v>39</v>
      </c>
      <c r="F66" s="43">
        <v>50</v>
      </c>
      <c r="G66" s="43">
        <v>4.25</v>
      </c>
      <c r="H66" s="43">
        <v>0.8</v>
      </c>
      <c r="I66" s="43">
        <v>18.5</v>
      </c>
      <c r="J66" s="43">
        <v>98</v>
      </c>
      <c r="K66" s="44">
        <v>480</v>
      </c>
      <c r="L66" s="43"/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67</v>
      </c>
      <c r="E68" s="42" t="s">
        <v>82</v>
      </c>
      <c r="F68" s="43">
        <v>15</v>
      </c>
      <c r="G68" s="43">
        <v>0</v>
      </c>
      <c r="H68" s="43">
        <v>12.3</v>
      </c>
      <c r="I68" s="43">
        <v>0.15</v>
      </c>
      <c r="J68" s="43">
        <v>112.5</v>
      </c>
      <c r="K68" s="44">
        <v>14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30">SUM(G63:G69)</f>
        <v>11.86</v>
      </c>
      <c r="H70" s="19">
        <f t="shared" ref="H70" si="31">SUM(H63:H69)</f>
        <v>25.51</v>
      </c>
      <c r="I70" s="19">
        <f t="shared" ref="I70" si="32">SUM(I63:I69)</f>
        <v>64.31</v>
      </c>
      <c r="J70" s="19">
        <f t="shared" ref="J70:L70" si="33">SUM(J63:J69)</f>
        <v>531.5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 t="s">
        <v>50</v>
      </c>
      <c r="F72" s="43">
        <v>285</v>
      </c>
      <c r="G72" s="43">
        <v>2.0099999999999998</v>
      </c>
      <c r="H72" s="43">
        <v>5.64</v>
      </c>
      <c r="I72" s="43">
        <v>9.01</v>
      </c>
      <c r="J72" s="43">
        <v>102</v>
      </c>
      <c r="K72" s="44">
        <v>88</v>
      </c>
      <c r="L72" s="43"/>
    </row>
    <row r="73" spans="1:12" ht="14.4" x14ac:dyDescent="0.3">
      <c r="A73" s="23"/>
      <c r="B73" s="15"/>
      <c r="C73" s="11"/>
      <c r="D73" s="7" t="s">
        <v>27</v>
      </c>
      <c r="E73" s="42" t="s">
        <v>48</v>
      </c>
      <c r="F73" s="43">
        <v>100</v>
      </c>
      <c r="G73" s="43">
        <v>10.55</v>
      </c>
      <c r="H73" s="43">
        <v>26.1</v>
      </c>
      <c r="I73" s="43">
        <v>28.94</v>
      </c>
      <c r="J73" s="43">
        <v>193</v>
      </c>
      <c r="K73" s="44">
        <v>304</v>
      </c>
      <c r="L73" s="43"/>
    </row>
    <row r="74" spans="1:12" ht="14.4" x14ac:dyDescent="0.3">
      <c r="A74" s="23"/>
      <c r="B74" s="15"/>
      <c r="C74" s="11"/>
      <c r="D74" s="7" t="s">
        <v>28</v>
      </c>
      <c r="E74" s="42" t="s">
        <v>73</v>
      </c>
      <c r="F74" s="43">
        <v>150</v>
      </c>
      <c r="G74" s="43">
        <v>2.99</v>
      </c>
      <c r="H74" s="43">
        <v>7.25</v>
      </c>
      <c r="I74" s="43">
        <v>44.58</v>
      </c>
      <c r="J74" s="43">
        <v>336</v>
      </c>
      <c r="K74" s="44">
        <v>309</v>
      </c>
      <c r="L74" s="43"/>
    </row>
    <row r="75" spans="1:12" ht="14.4" x14ac:dyDescent="0.3">
      <c r="A75" s="23"/>
      <c r="B75" s="15"/>
      <c r="C75" s="11"/>
      <c r="D75" s="7" t="s">
        <v>29</v>
      </c>
      <c r="E75" s="42" t="s">
        <v>40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</v>
      </c>
      <c r="K75" s="44">
        <v>388</v>
      </c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 t="s">
        <v>59</v>
      </c>
      <c r="F77" s="43">
        <v>50</v>
      </c>
      <c r="G77" s="43">
        <v>4</v>
      </c>
      <c r="H77" s="43">
        <v>0.7</v>
      </c>
      <c r="I77" s="43">
        <v>16.84</v>
      </c>
      <c r="J77" s="43">
        <v>90</v>
      </c>
      <c r="K77" s="44">
        <v>477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785</v>
      </c>
      <c r="G80" s="19">
        <f t="shared" ref="G80" si="34">SUM(G71:G79)</f>
        <v>20.23</v>
      </c>
      <c r="H80" s="19">
        <f t="shared" ref="H80" si="35">SUM(H71:H79)</f>
        <v>39.970000000000006</v>
      </c>
      <c r="I80" s="19">
        <f t="shared" ref="I80" si="36">SUM(I71:I79)</f>
        <v>120.13000000000001</v>
      </c>
      <c r="J80" s="19">
        <f t="shared" ref="J80:L80" si="37">SUM(J71:J79)</f>
        <v>809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1285</v>
      </c>
      <c r="G81" s="32">
        <f t="shared" ref="G81" si="38">G70+G80</f>
        <v>32.090000000000003</v>
      </c>
      <c r="H81" s="32">
        <f t="shared" ref="H81" si="39">H70+H80</f>
        <v>65.48</v>
      </c>
      <c r="I81" s="32">
        <f t="shared" ref="I81" si="40">I70+I80</f>
        <v>184.44</v>
      </c>
      <c r="J81" s="32">
        <f t="shared" ref="J81:L81" si="41">J70+J80</f>
        <v>1340.5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9" t="s">
        <v>91</v>
      </c>
      <c r="F82" s="40">
        <v>220</v>
      </c>
      <c r="G82" s="40">
        <v>31.16</v>
      </c>
      <c r="H82" s="40">
        <v>22.36</v>
      </c>
      <c r="I82" s="40">
        <v>28.98</v>
      </c>
      <c r="J82" s="40">
        <v>441.91</v>
      </c>
      <c r="K82" s="41">
        <v>218</v>
      </c>
      <c r="L82" s="40"/>
    </row>
    <row r="83" spans="1:12" ht="14.4" x14ac:dyDescent="0.3">
      <c r="A83" s="23"/>
      <c r="B83" s="15"/>
      <c r="C83" s="11"/>
      <c r="D83" s="6" t="s">
        <v>25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21</v>
      </c>
      <c r="E84" s="42" t="s">
        <v>40</v>
      </c>
      <c r="F84" s="43">
        <v>200</v>
      </c>
      <c r="G84" s="43">
        <v>0.68</v>
      </c>
      <c r="H84" s="43">
        <v>0.28000000000000003</v>
      </c>
      <c r="I84" s="43">
        <v>20.76</v>
      </c>
      <c r="J84" s="43">
        <v>88</v>
      </c>
      <c r="K84" s="44">
        <v>388</v>
      </c>
      <c r="L84" s="43"/>
    </row>
    <row r="85" spans="1:12" ht="14.4" x14ac:dyDescent="0.3">
      <c r="A85" s="23"/>
      <c r="B85" s="15"/>
      <c r="C85" s="11"/>
      <c r="D85" s="7" t="s">
        <v>22</v>
      </c>
      <c r="E85" s="42" t="s">
        <v>39</v>
      </c>
      <c r="F85" s="43">
        <v>50</v>
      </c>
      <c r="G85" s="43">
        <v>4.25</v>
      </c>
      <c r="H85" s="43">
        <v>0.8</v>
      </c>
      <c r="I85" s="43">
        <v>18.5</v>
      </c>
      <c r="J85" s="43">
        <v>98</v>
      </c>
      <c r="K85" s="44">
        <v>480</v>
      </c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26.4" x14ac:dyDescent="0.3">
      <c r="A87" s="23"/>
      <c r="B87" s="15"/>
      <c r="C87" s="11"/>
      <c r="D87" s="6" t="s">
        <v>60</v>
      </c>
      <c r="E87" s="42" t="s">
        <v>92</v>
      </c>
      <c r="F87" s="43">
        <v>30</v>
      </c>
      <c r="G87" s="43">
        <v>1.9</v>
      </c>
      <c r="H87" s="43">
        <v>2.8</v>
      </c>
      <c r="I87" s="43">
        <v>21.6</v>
      </c>
      <c r="J87" s="43">
        <v>104.8</v>
      </c>
      <c r="K87" s="44">
        <v>55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37.99</v>
      </c>
      <c r="H89" s="19">
        <f t="shared" ref="H89" si="43">SUM(H82:H88)</f>
        <v>26.240000000000002</v>
      </c>
      <c r="I89" s="19">
        <f t="shared" ref="I89" si="44">SUM(I82:I88)</f>
        <v>89.84</v>
      </c>
      <c r="J89" s="19">
        <f t="shared" ref="J89:L89" si="45">SUM(J82:J88)</f>
        <v>732.71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 t="s">
        <v>66</v>
      </c>
      <c r="F91" s="43">
        <v>250</v>
      </c>
      <c r="G91" s="43">
        <v>2.17</v>
      </c>
      <c r="H91" s="43">
        <v>5.61</v>
      </c>
      <c r="I91" s="43">
        <v>15.38</v>
      </c>
      <c r="J91" s="43">
        <v>121</v>
      </c>
      <c r="K91" s="44">
        <v>96</v>
      </c>
      <c r="L91" s="43"/>
    </row>
    <row r="92" spans="1:12" ht="14.4" x14ac:dyDescent="0.3">
      <c r="A92" s="23"/>
      <c r="B92" s="15"/>
      <c r="C92" s="11"/>
      <c r="D92" s="7" t="s">
        <v>27</v>
      </c>
      <c r="E92" s="42" t="s">
        <v>74</v>
      </c>
      <c r="F92" s="43">
        <v>100</v>
      </c>
      <c r="G92" s="43">
        <v>14.6</v>
      </c>
      <c r="H92" s="43">
        <v>12.6</v>
      </c>
      <c r="I92" s="43">
        <v>46.8</v>
      </c>
      <c r="J92" s="43">
        <v>346.5</v>
      </c>
      <c r="K92" s="44">
        <v>229</v>
      </c>
      <c r="L92" s="43"/>
    </row>
    <row r="93" spans="1:12" ht="14.4" x14ac:dyDescent="0.3">
      <c r="A93" s="23"/>
      <c r="B93" s="15"/>
      <c r="C93" s="11"/>
      <c r="D93" s="7" t="s">
        <v>28</v>
      </c>
      <c r="E93" s="42" t="s">
        <v>51</v>
      </c>
      <c r="F93" s="43">
        <v>215</v>
      </c>
      <c r="G93" s="43">
        <v>5.52</v>
      </c>
      <c r="H93" s="43">
        <v>4.5199999999999996</v>
      </c>
      <c r="I93" s="43">
        <v>26.54</v>
      </c>
      <c r="J93" s="43">
        <v>168</v>
      </c>
      <c r="K93" s="44">
        <v>309</v>
      </c>
      <c r="L93" s="43"/>
    </row>
    <row r="94" spans="1:12" ht="14.4" x14ac:dyDescent="0.3">
      <c r="A94" s="23"/>
      <c r="B94" s="15"/>
      <c r="C94" s="11"/>
      <c r="D94" s="7" t="s">
        <v>29</v>
      </c>
      <c r="E94" s="42" t="s">
        <v>38</v>
      </c>
      <c r="F94" s="43">
        <v>215</v>
      </c>
      <c r="G94" s="43">
        <v>0.2</v>
      </c>
      <c r="H94" s="43">
        <v>0.05</v>
      </c>
      <c r="I94" s="43">
        <v>15</v>
      </c>
      <c r="J94" s="43">
        <v>57</v>
      </c>
      <c r="K94" s="44">
        <v>376</v>
      </c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 t="s">
        <v>59</v>
      </c>
      <c r="F96" s="43">
        <v>50</v>
      </c>
      <c r="G96" s="43">
        <v>4</v>
      </c>
      <c r="H96" s="43">
        <v>0.7</v>
      </c>
      <c r="I96" s="43">
        <v>16.84</v>
      </c>
      <c r="J96" s="43">
        <v>90</v>
      </c>
      <c r="K96" s="44">
        <v>477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830</v>
      </c>
      <c r="G99" s="19">
        <f t="shared" ref="G99" si="46">SUM(G90:G98)</f>
        <v>26.49</v>
      </c>
      <c r="H99" s="19">
        <f t="shared" ref="H99" si="47">SUM(H90:H98)</f>
        <v>23.48</v>
      </c>
      <c r="I99" s="19">
        <f t="shared" ref="I99" si="48">SUM(I90:I98)</f>
        <v>120.56</v>
      </c>
      <c r="J99" s="19">
        <f t="shared" ref="J99:L99" si="49">SUM(J90:J98)</f>
        <v>782.5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1330</v>
      </c>
      <c r="G100" s="32">
        <f t="shared" ref="G100" si="50">G89+G99</f>
        <v>64.48</v>
      </c>
      <c r="H100" s="32">
        <f t="shared" ref="H100" si="51">H89+H99</f>
        <v>49.72</v>
      </c>
      <c r="I100" s="32">
        <f t="shared" ref="I100" si="52">I89+I99</f>
        <v>210.4</v>
      </c>
      <c r="J100" s="32">
        <f t="shared" ref="J100:L100" si="53">J89+J99</f>
        <v>1515.21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39" t="s">
        <v>55</v>
      </c>
      <c r="F101" s="40">
        <v>195</v>
      </c>
      <c r="G101" s="40">
        <v>9.3000000000000007</v>
      </c>
      <c r="H101" s="40">
        <v>17.489999999999998</v>
      </c>
      <c r="I101" s="40">
        <v>10.3</v>
      </c>
      <c r="J101" s="40">
        <v>236</v>
      </c>
      <c r="K101" s="41">
        <v>204</v>
      </c>
      <c r="L101" s="40"/>
    </row>
    <row r="102" spans="1:12" ht="14.4" x14ac:dyDescent="0.3">
      <c r="A102" s="23"/>
      <c r="B102" s="15"/>
      <c r="C102" s="11"/>
      <c r="D102" s="6" t="s">
        <v>25</v>
      </c>
      <c r="E102" s="42" t="s">
        <v>93</v>
      </c>
      <c r="F102" s="43">
        <v>90</v>
      </c>
      <c r="G102" s="43">
        <v>2.6</v>
      </c>
      <c r="H102" s="43">
        <v>1.2</v>
      </c>
      <c r="I102" s="43">
        <v>15.5</v>
      </c>
      <c r="J102" s="43">
        <v>85</v>
      </c>
      <c r="K102" s="44">
        <v>486</v>
      </c>
      <c r="L102" s="43"/>
    </row>
    <row r="103" spans="1:12" ht="14.4" x14ac:dyDescent="0.3">
      <c r="A103" s="23"/>
      <c r="B103" s="15"/>
      <c r="C103" s="11"/>
      <c r="D103" s="7" t="s">
        <v>21</v>
      </c>
      <c r="E103" s="42" t="s">
        <v>38</v>
      </c>
      <c r="F103" s="43">
        <v>215</v>
      </c>
      <c r="G103" s="43">
        <v>0.2</v>
      </c>
      <c r="H103" s="43">
        <v>0.05</v>
      </c>
      <c r="I103" s="43">
        <v>15</v>
      </c>
      <c r="J103" s="43">
        <v>57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22</v>
      </c>
      <c r="E104" s="42" t="s">
        <v>39</v>
      </c>
      <c r="F104" s="43">
        <v>50</v>
      </c>
      <c r="G104" s="43">
        <v>4.25</v>
      </c>
      <c r="H104" s="43">
        <v>0.8</v>
      </c>
      <c r="I104" s="43">
        <v>18.5</v>
      </c>
      <c r="J104" s="43">
        <v>98</v>
      </c>
      <c r="K104" s="44">
        <v>480</v>
      </c>
      <c r="L104" s="43"/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83</v>
      </c>
      <c r="E106" s="42" t="s">
        <v>81</v>
      </c>
      <c r="F106" s="43">
        <v>15</v>
      </c>
      <c r="G106" s="43">
        <v>0</v>
      </c>
      <c r="H106" s="43">
        <v>12.3</v>
      </c>
      <c r="I106" s="43">
        <v>0.15</v>
      </c>
      <c r="J106" s="43">
        <v>112.5</v>
      </c>
      <c r="K106" s="44">
        <v>14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565</v>
      </c>
      <c r="G108" s="19">
        <f t="shared" ref="G108:J108" si="54">SUM(G101:G107)</f>
        <v>16.350000000000001</v>
      </c>
      <c r="H108" s="19">
        <f t="shared" si="54"/>
        <v>31.84</v>
      </c>
      <c r="I108" s="19">
        <f t="shared" si="54"/>
        <v>59.449999999999996</v>
      </c>
      <c r="J108" s="19">
        <f t="shared" si="54"/>
        <v>588.5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76</v>
      </c>
      <c r="F109" s="43">
        <v>60</v>
      </c>
      <c r="G109" s="43">
        <v>0.79</v>
      </c>
      <c r="H109" s="43">
        <v>1.95</v>
      </c>
      <c r="I109" s="43">
        <v>3.88</v>
      </c>
      <c r="J109" s="43">
        <v>36</v>
      </c>
      <c r="K109" s="44">
        <v>45</v>
      </c>
      <c r="L109" s="43"/>
    </row>
    <row r="110" spans="1:12" ht="14.4" x14ac:dyDescent="0.3">
      <c r="A110" s="23"/>
      <c r="B110" s="15"/>
      <c r="C110" s="11"/>
      <c r="D110" s="7" t="s">
        <v>26</v>
      </c>
      <c r="E110" s="42" t="s">
        <v>77</v>
      </c>
      <c r="F110" s="43">
        <v>275</v>
      </c>
      <c r="G110" s="43">
        <v>11.38</v>
      </c>
      <c r="H110" s="43">
        <v>10.34</v>
      </c>
      <c r="I110" s="43">
        <v>19.309999999999999</v>
      </c>
      <c r="J110" s="43">
        <v>216</v>
      </c>
      <c r="K110" s="44">
        <v>103</v>
      </c>
      <c r="L110" s="43"/>
    </row>
    <row r="111" spans="1:12" ht="14.4" x14ac:dyDescent="0.3">
      <c r="A111" s="23"/>
      <c r="B111" s="15"/>
      <c r="C111" s="11"/>
      <c r="D111" s="7" t="s">
        <v>27</v>
      </c>
      <c r="E111" s="42" t="s">
        <v>78</v>
      </c>
      <c r="F111" s="43">
        <v>200</v>
      </c>
      <c r="G111" s="43">
        <v>18.510000000000002</v>
      </c>
      <c r="H111" s="43">
        <v>20.67</v>
      </c>
      <c r="I111" s="43">
        <v>18.95</v>
      </c>
      <c r="J111" s="43">
        <v>337</v>
      </c>
      <c r="K111" s="44">
        <v>259</v>
      </c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 t="s">
        <v>40</v>
      </c>
      <c r="F113" s="43">
        <v>200</v>
      </c>
      <c r="G113" s="43">
        <v>0.68</v>
      </c>
      <c r="H113" s="43">
        <v>0.28000000000000003</v>
      </c>
      <c r="I113" s="43">
        <v>20.76</v>
      </c>
      <c r="J113" s="43">
        <v>88</v>
      </c>
      <c r="K113" s="44">
        <v>388</v>
      </c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 t="s">
        <v>59</v>
      </c>
      <c r="F115" s="43">
        <v>50</v>
      </c>
      <c r="G115" s="43">
        <v>4</v>
      </c>
      <c r="H115" s="43">
        <v>0.7</v>
      </c>
      <c r="I115" s="43">
        <v>16.84</v>
      </c>
      <c r="J115" s="43">
        <v>90</v>
      </c>
      <c r="K115" s="44">
        <v>477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785</v>
      </c>
      <c r="G118" s="19">
        <f t="shared" ref="G118:J118" si="56">SUM(G109:G117)</f>
        <v>35.36</v>
      </c>
      <c r="H118" s="19">
        <f t="shared" si="56"/>
        <v>33.940000000000005</v>
      </c>
      <c r="I118" s="19">
        <f t="shared" si="56"/>
        <v>79.740000000000009</v>
      </c>
      <c r="J118" s="19">
        <f t="shared" si="56"/>
        <v>767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1350</v>
      </c>
      <c r="G119" s="32">
        <f t="shared" ref="G119" si="58">G108+G118</f>
        <v>51.71</v>
      </c>
      <c r="H119" s="32">
        <f t="shared" ref="H119" si="59">H108+H118</f>
        <v>65.78</v>
      </c>
      <c r="I119" s="32">
        <f t="shared" ref="I119" si="60">I108+I118</f>
        <v>139.19</v>
      </c>
      <c r="J119" s="32">
        <f t="shared" ref="J119:L119" si="61">J108+J118</f>
        <v>1355.5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39" t="s">
        <v>75</v>
      </c>
      <c r="F120" s="40">
        <v>210</v>
      </c>
      <c r="G120" s="40">
        <v>7.27</v>
      </c>
      <c r="H120" s="40">
        <v>10.76</v>
      </c>
      <c r="I120" s="40">
        <v>37.700000000000003</v>
      </c>
      <c r="J120" s="40">
        <v>277</v>
      </c>
      <c r="K120" s="41">
        <v>175</v>
      </c>
      <c r="L120" s="40"/>
    </row>
    <row r="121" spans="1:12" ht="14.4" x14ac:dyDescent="0.3">
      <c r="A121" s="14"/>
      <c r="B121" s="15"/>
      <c r="C121" s="11"/>
      <c r="D121" s="6" t="s">
        <v>67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21</v>
      </c>
      <c r="E122" s="42" t="s">
        <v>38</v>
      </c>
      <c r="F122" s="43">
        <v>215</v>
      </c>
      <c r="G122" s="43">
        <v>0.2</v>
      </c>
      <c r="H122" s="43">
        <v>0.05</v>
      </c>
      <c r="I122" s="43">
        <v>15</v>
      </c>
      <c r="J122" s="43">
        <v>57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22</v>
      </c>
      <c r="E123" s="42" t="s">
        <v>39</v>
      </c>
      <c r="F123" s="43">
        <v>50</v>
      </c>
      <c r="G123" s="43">
        <v>4.25</v>
      </c>
      <c r="H123" s="43">
        <v>0.8</v>
      </c>
      <c r="I123" s="43">
        <v>18.5</v>
      </c>
      <c r="J123" s="43">
        <v>98</v>
      </c>
      <c r="K123" s="44">
        <v>480</v>
      </c>
      <c r="L123" s="43"/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26.4" x14ac:dyDescent="0.3">
      <c r="A125" s="14"/>
      <c r="B125" s="15"/>
      <c r="C125" s="11"/>
      <c r="D125" s="6" t="s">
        <v>60</v>
      </c>
      <c r="E125" s="42" t="s">
        <v>92</v>
      </c>
      <c r="F125" s="43">
        <v>30</v>
      </c>
      <c r="G125" s="43">
        <v>1.9</v>
      </c>
      <c r="H125" s="43">
        <v>2.8</v>
      </c>
      <c r="I125" s="43">
        <v>21.6</v>
      </c>
      <c r="J125" s="43">
        <v>104.8</v>
      </c>
      <c r="K125" s="44">
        <v>55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505</v>
      </c>
      <c r="G127" s="19">
        <f t="shared" ref="G127:J127" si="62">SUM(G120:G126)</f>
        <v>13.62</v>
      </c>
      <c r="H127" s="19">
        <f t="shared" si="62"/>
        <v>14.41</v>
      </c>
      <c r="I127" s="19">
        <f t="shared" si="62"/>
        <v>92.800000000000011</v>
      </c>
      <c r="J127" s="19">
        <f t="shared" si="62"/>
        <v>536.79999999999995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 t="s">
        <v>47</v>
      </c>
      <c r="F129" s="43">
        <v>275</v>
      </c>
      <c r="G129" s="43">
        <v>7.64</v>
      </c>
      <c r="H129" s="43">
        <v>3.9</v>
      </c>
      <c r="I129" s="43">
        <v>18.66</v>
      </c>
      <c r="J129" s="43">
        <v>140</v>
      </c>
      <c r="K129" s="44">
        <v>97</v>
      </c>
      <c r="L129" s="43"/>
    </row>
    <row r="130" spans="1:12" ht="14.4" x14ac:dyDescent="0.3">
      <c r="A130" s="14"/>
      <c r="B130" s="15"/>
      <c r="C130" s="11"/>
      <c r="D130" s="7" t="s">
        <v>27</v>
      </c>
      <c r="E130" s="42" t="s">
        <v>61</v>
      </c>
      <c r="F130" s="43">
        <v>90</v>
      </c>
      <c r="G130" s="43">
        <v>7.14</v>
      </c>
      <c r="H130" s="43">
        <v>24.52</v>
      </c>
      <c r="I130" s="43">
        <v>5.29</v>
      </c>
      <c r="J130" s="43">
        <v>270</v>
      </c>
      <c r="K130" s="44">
        <v>268</v>
      </c>
      <c r="L130" s="43"/>
    </row>
    <row r="131" spans="1:12" ht="14.4" x14ac:dyDescent="0.3">
      <c r="A131" s="14"/>
      <c r="B131" s="15"/>
      <c r="C131" s="11"/>
      <c r="D131" s="7" t="s">
        <v>28</v>
      </c>
      <c r="E131" s="42" t="s">
        <v>44</v>
      </c>
      <c r="F131" s="43">
        <v>150</v>
      </c>
      <c r="G131" s="43">
        <v>3.1</v>
      </c>
      <c r="H131" s="43">
        <v>9.16</v>
      </c>
      <c r="I131" s="43">
        <v>17.989999999999998</v>
      </c>
      <c r="J131" s="43">
        <v>173</v>
      </c>
      <c r="K131" s="44">
        <v>128</v>
      </c>
      <c r="L131" s="43"/>
    </row>
    <row r="132" spans="1:12" ht="14.4" x14ac:dyDescent="0.3">
      <c r="A132" s="14"/>
      <c r="B132" s="15"/>
      <c r="C132" s="11"/>
      <c r="D132" s="7" t="s">
        <v>29</v>
      </c>
      <c r="E132" s="42" t="s">
        <v>40</v>
      </c>
      <c r="F132" s="43">
        <v>200</v>
      </c>
      <c r="G132" s="43">
        <v>0.68</v>
      </c>
      <c r="H132" s="43">
        <v>0.28000000000000003</v>
      </c>
      <c r="I132" s="43">
        <v>20.76</v>
      </c>
      <c r="J132" s="43">
        <v>88</v>
      </c>
      <c r="K132" s="44">
        <v>388</v>
      </c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 t="s">
        <v>59</v>
      </c>
      <c r="F134" s="43">
        <v>50</v>
      </c>
      <c r="G134" s="43">
        <v>4</v>
      </c>
      <c r="H134" s="43">
        <v>0.7</v>
      </c>
      <c r="I134" s="43">
        <v>16.84</v>
      </c>
      <c r="J134" s="43">
        <v>90</v>
      </c>
      <c r="K134" s="44">
        <v>477</v>
      </c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765</v>
      </c>
      <c r="G137" s="19">
        <f t="shared" ref="G137:J137" si="64">SUM(G128:G136)</f>
        <v>22.56</v>
      </c>
      <c r="H137" s="19">
        <f t="shared" si="64"/>
        <v>38.56</v>
      </c>
      <c r="I137" s="19">
        <f t="shared" si="64"/>
        <v>79.540000000000006</v>
      </c>
      <c r="J137" s="19">
        <f t="shared" si="64"/>
        <v>761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1270</v>
      </c>
      <c r="G138" s="32">
        <f t="shared" ref="G138" si="66">G127+G137</f>
        <v>36.18</v>
      </c>
      <c r="H138" s="32">
        <f t="shared" ref="H138" si="67">H127+H137</f>
        <v>52.97</v>
      </c>
      <c r="I138" s="32">
        <f t="shared" ref="I138" si="68">I127+I137</f>
        <v>172.34000000000003</v>
      </c>
      <c r="J138" s="32">
        <f t="shared" ref="J138:L138" si="69">J127+J137</f>
        <v>1297.8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39" t="s">
        <v>63</v>
      </c>
      <c r="F139" s="40">
        <v>255</v>
      </c>
      <c r="G139" s="40">
        <v>16.27</v>
      </c>
      <c r="H139" s="40">
        <v>34.369999999999997</v>
      </c>
      <c r="I139" s="40">
        <v>46.4</v>
      </c>
      <c r="J139" s="40">
        <v>559</v>
      </c>
      <c r="K139" s="41" t="s">
        <v>64</v>
      </c>
      <c r="L139" s="40"/>
    </row>
    <row r="140" spans="1:12" ht="14.4" x14ac:dyDescent="0.3">
      <c r="A140" s="23"/>
      <c r="B140" s="15"/>
      <c r="C140" s="11"/>
      <c r="D140" s="6" t="s">
        <v>28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21</v>
      </c>
      <c r="E141" s="42" t="s">
        <v>38</v>
      </c>
      <c r="F141" s="43">
        <v>215</v>
      </c>
      <c r="G141" s="43">
        <v>0.2</v>
      </c>
      <c r="H141" s="43">
        <v>0.05</v>
      </c>
      <c r="I141" s="43">
        <v>15</v>
      </c>
      <c r="J141" s="43">
        <v>57</v>
      </c>
      <c r="K141" s="44">
        <v>376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39</v>
      </c>
      <c r="F142" s="43">
        <v>50</v>
      </c>
      <c r="G142" s="43">
        <v>4.25</v>
      </c>
      <c r="H142" s="43">
        <v>0.8</v>
      </c>
      <c r="I142" s="43">
        <v>18.5</v>
      </c>
      <c r="J142" s="43">
        <v>98</v>
      </c>
      <c r="K142" s="44">
        <v>480</v>
      </c>
      <c r="L142" s="43"/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520</v>
      </c>
      <c r="G146" s="19">
        <f t="shared" ref="G146:J146" si="70">SUM(G139:G145)</f>
        <v>20.72</v>
      </c>
      <c r="H146" s="19">
        <f t="shared" si="70"/>
        <v>35.219999999999992</v>
      </c>
      <c r="I146" s="19">
        <f t="shared" si="70"/>
        <v>79.900000000000006</v>
      </c>
      <c r="J146" s="19">
        <f t="shared" si="70"/>
        <v>714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 t="s">
        <v>43</v>
      </c>
      <c r="F148" s="43">
        <v>250</v>
      </c>
      <c r="G148" s="43">
        <v>13.86</v>
      </c>
      <c r="H148" s="43">
        <v>12.23</v>
      </c>
      <c r="I148" s="43">
        <v>18.23</v>
      </c>
      <c r="J148" s="43">
        <v>238</v>
      </c>
      <c r="K148" s="44">
        <v>119</v>
      </c>
      <c r="L148" s="43"/>
    </row>
    <row r="149" spans="1:12" ht="14.4" x14ac:dyDescent="0.3">
      <c r="A149" s="23"/>
      <c r="B149" s="15"/>
      <c r="C149" s="11"/>
      <c r="D149" s="7" t="s">
        <v>27</v>
      </c>
      <c r="E149" s="42" t="s">
        <v>79</v>
      </c>
      <c r="F149" s="43">
        <v>150</v>
      </c>
      <c r="G149" s="43">
        <v>14.97</v>
      </c>
      <c r="H149" s="43">
        <v>18.13</v>
      </c>
      <c r="I149" s="43">
        <v>24.84</v>
      </c>
      <c r="J149" s="43">
        <v>322</v>
      </c>
      <c r="K149" s="44">
        <v>291</v>
      </c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 t="s">
        <v>58</v>
      </c>
      <c r="F151" s="43">
        <v>200</v>
      </c>
      <c r="G151" s="43">
        <v>0.28000000000000003</v>
      </c>
      <c r="H151" s="43">
        <v>0</v>
      </c>
      <c r="I151" s="43">
        <v>26.83</v>
      </c>
      <c r="J151" s="43">
        <v>108</v>
      </c>
      <c r="K151" s="44">
        <v>349</v>
      </c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 t="s">
        <v>59</v>
      </c>
      <c r="F153" s="43">
        <v>50</v>
      </c>
      <c r="G153" s="43">
        <v>4</v>
      </c>
      <c r="H153" s="43">
        <v>0.7</v>
      </c>
      <c r="I153" s="43">
        <v>16.84</v>
      </c>
      <c r="J153" s="43">
        <v>90</v>
      </c>
      <c r="K153" s="44">
        <v>477</v>
      </c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650</v>
      </c>
      <c r="G156" s="19">
        <f t="shared" ref="G156:J156" si="72">SUM(G147:G155)</f>
        <v>33.11</v>
      </c>
      <c r="H156" s="19">
        <f t="shared" si="72"/>
        <v>31.06</v>
      </c>
      <c r="I156" s="19">
        <f t="shared" si="72"/>
        <v>86.740000000000009</v>
      </c>
      <c r="J156" s="19">
        <f t="shared" si="72"/>
        <v>758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1170</v>
      </c>
      <c r="G157" s="32">
        <f t="shared" ref="G157" si="74">G146+G156</f>
        <v>53.83</v>
      </c>
      <c r="H157" s="32">
        <f t="shared" ref="H157" si="75">H146+H156</f>
        <v>66.279999999999987</v>
      </c>
      <c r="I157" s="32">
        <f t="shared" ref="I157" si="76">I146+I156</f>
        <v>166.64000000000001</v>
      </c>
      <c r="J157" s="32">
        <f t="shared" ref="J157:L157" si="77">J146+J156</f>
        <v>1472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39" t="s">
        <v>54</v>
      </c>
      <c r="F158" s="40">
        <v>210</v>
      </c>
      <c r="G158" s="40">
        <v>6</v>
      </c>
      <c r="H158" s="40">
        <v>10.85</v>
      </c>
      <c r="I158" s="40">
        <v>42.95</v>
      </c>
      <c r="J158" s="40">
        <v>294</v>
      </c>
      <c r="K158" s="41">
        <v>174</v>
      </c>
      <c r="L158" s="40"/>
    </row>
    <row r="159" spans="1:12" ht="14.4" x14ac:dyDescent="0.3">
      <c r="A159" s="23"/>
      <c r="B159" s="15"/>
      <c r="C159" s="11"/>
      <c r="D159" s="6" t="s">
        <v>28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21</v>
      </c>
      <c r="E160" s="42" t="s">
        <v>38</v>
      </c>
      <c r="F160" s="43">
        <v>215</v>
      </c>
      <c r="G160" s="43">
        <v>0.2</v>
      </c>
      <c r="H160" s="43">
        <v>0.05</v>
      </c>
      <c r="I160" s="43">
        <v>15</v>
      </c>
      <c r="J160" s="43">
        <v>57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22</v>
      </c>
      <c r="E161" s="42" t="s">
        <v>39</v>
      </c>
      <c r="F161" s="43">
        <v>50</v>
      </c>
      <c r="G161" s="43">
        <v>4.25</v>
      </c>
      <c r="H161" s="43">
        <v>0.8</v>
      </c>
      <c r="I161" s="43">
        <v>18.5</v>
      </c>
      <c r="J161" s="43">
        <v>98</v>
      </c>
      <c r="K161" s="44">
        <v>480</v>
      </c>
      <c r="L161" s="43"/>
    </row>
    <row r="162" spans="1:12" ht="14.4" x14ac:dyDescent="0.3">
      <c r="A162" s="23"/>
      <c r="B162" s="15"/>
      <c r="C162" s="11"/>
      <c r="D162" s="7" t="s">
        <v>23</v>
      </c>
      <c r="E162" s="42" t="s">
        <v>62</v>
      </c>
      <c r="F162" s="43">
        <v>100</v>
      </c>
      <c r="G162" s="43">
        <v>0.81</v>
      </c>
      <c r="H162" s="43">
        <v>0.31</v>
      </c>
      <c r="I162" s="43">
        <v>11.54</v>
      </c>
      <c r="J162" s="43">
        <v>53</v>
      </c>
      <c r="K162" s="44">
        <v>487</v>
      </c>
      <c r="L162" s="43"/>
    </row>
    <row r="163" spans="1:12" ht="14.4" x14ac:dyDescent="0.3">
      <c r="A163" s="23"/>
      <c r="B163" s="15"/>
      <c r="C163" s="11"/>
      <c r="D163" s="6" t="s">
        <v>25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575</v>
      </c>
      <c r="G165" s="19">
        <f t="shared" ref="G165:J165" si="78">SUM(G158:G164)</f>
        <v>11.26</v>
      </c>
      <c r="H165" s="19">
        <f t="shared" si="78"/>
        <v>12.010000000000002</v>
      </c>
      <c r="I165" s="19">
        <f t="shared" si="78"/>
        <v>87.990000000000009</v>
      </c>
      <c r="J165" s="19">
        <f t="shared" si="78"/>
        <v>502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 t="s">
        <v>45</v>
      </c>
      <c r="F167" s="43">
        <v>285</v>
      </c>
      <c r="G167" s="43">
        <v>1.82</v>
      </c>
      <c r="H167" s="43">
        <v>16.39</v>
      </c>
      <c r="I167" s="43">
        <v>9.76</v>
      </c>
      <c r="J167" s="43">
        <v>104</v>
      </c>
      <c r="K167" s="44">
        <v>81</v>
      </c>
      <c r="L167" s="43"/>
    </row>
    <row r="168" spans="1:12" ht="14.4" x14ac:dyDescent="0.3">
      <c r="A168" s="23"/>
      <c r="B168" s="15"/>
      <c r="C168" s="11"/>
      <c r="D168" s="7" t="s">
        <v>27</v>
      </c>
      <c r="E168" s="42" t="s">
        <v>49</v>
      </c>
      <c r="F168" s="43">
        <v>100</v>
      </c>
      <c r="G168" s="43">
        <v>26.04</v>
      </c>
      <c r="H168" s="43">
        <v>16.11</v>
      </c>
      <c r="I168" s="43">
        <v>0.17</v>
      </c>
      <c r="J168" s="43">
        <v>252</v>
      </c>
      <c r="K168" s="44">
        <v>482</v>
      </c>
      <c r="L168" s="43"/>
    </row>
    <row r="169" spans="1:12" ht="14.4" x14ac:dyDescent="0.3">
      <c r="A169" s="23"/>
      <c r="B169" s="15"/>
      <c r="C169" s="11"/>
      <c r="D169" s="7" t="s">
        <v>28</v>
      </c>
      <c r="E169" s="42" t="s">
        <v>51</v>
      </c>
      <c r="F169" s="43">
        <v>150</v>
      </c>
      <c r="G169" s="43">
        <v>5.52</v>
      </c>
      <c r="H169" s="43">
        <v>4.5199999999999996</v>
      </c>
      <c r="I169" s="43">
        <v>26.45</v>
      </c>
      <c r="J169" s="43">
        <v>168</v>
      </c>
      <c r="K169" s="44">
        <v>309</v>
      </c>
      <c r="L169" s="43"/>
    </row>
    <row r="170" spans="1:12" ht="14.4" x14ac:dyDescent="0.3">
      <c r="A170" s="23"/>
      <c r="B170" s="15"/>
      <c r="C170" s="11"/>
      <c r="D170" s="7" t="s">
        <v>29</v>
      </c>
      <c r="E170" s="42" t="s">
        <v>40</v>
      </c>
      <c r="F170" s="43">
        <v>200</v>
      </c>
      <c r="G170" s="43">
        <v>0.68</v>
      </c>
      <c r="H170" s="43">
        <v>0.28000000000000003</v>
      </c>
      <c r="I170" s="43">
        <v>20.76</v>
      </c>
      <c r="J170" s="43">
        <v>88</v>
      </c>
      <c r="K170" s="44">
        <v>388</v>
      </c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 t="s">
        <v>59</v>
      </c>
      <c r="F172" s="43">
        <v>50</v>
      </c>
      <c r="G172" s="43">
        <v>4</v>
      </c>
      <c r="H172" s="43">
        <v>0.7</v>
      </c>
      <c r="I172" s="43">
        <v>16.84</v>
      </c>
      <c r="J172" s="43">
        <v>90</v>
      </c>
      <c r="K172" s="44">
        <v>477</v>
      </c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785</v>
      </c>
      <c r="G175" s="19">
        <f t="shared" ref="G175:J175" si="80">SUM(G166:G174)</f>
        <v>38.059999999999995</v>
      </c>
      <c r="H175" s="19">
        <f t="shared" si="80"/>
        <v>38</v>
      </c>
      <c r="I175" s="19">
        <f t="shared" si="80"/>
        <v>73.98</v>
      </c>
      <c r="J175" s="19">
        <f t="shared" si="80"/>
        <v>702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1360</v>
      </c>
      <c r="G176" s="32">
        <f t="shared" ref="G176" si="82">G165+G175</f>
        <v>49.319999999999993</v>
      </c>
      <c r="H176" s="32">
        <f t="shared" ref="H176" si="83">H165+H175</f>
        <v>50.010000000000005</v>
      </c>
      <c r="I176" s="32">
        <f t="shared" ref="I176" si="84">I165+I175</f>
        <v>161.97000000000003</v>
      </c>
      <c r="J176" s="32">
        <f t="shared" ref="J176:L176" si="85">J165+J175</f>
        <v>1204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39" t="s">
        <v>52</v>
      </c>
      <c r="F177" s="40">
        <v>170</v>
      </c>
      <c r="G177" s="40">
        <v>15.71</v>
      </c>
      <c r="H177" s="40">
        <v>12.16</v>
      </c>
      <c r="I177" s="40">
        <v>28.44</v>
      </c>
      <c r="J177" s="40">
        <v>286</v>
      </c>
      <c r="K177" s="41">
        <v>223</v>
      </c>
      <c r="L177" s="40"/>
    </row>
    <row r="178" spans="1:12" ht="14.4" x14ac:dyDescent="0.3">
      <c r="A178" s="23"/>
      <c r="B178" s="15"/>
      <c r="C178" s="11"/>
      <c r="D178" s="6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21</v>
      </c>
      <c r="E179" s="42" t="s">
        <v>38</v>
      </c>
      <c r="F179" s="43">
        <v>215</v>
      </c>
      <c r="G179" s="43">
        <v>0.2</v>
      </c>
      <c r="H179" s="43">
        <v>0.05</v>
      </c>
      <c r="I179" s="43">
        <v>15</v>
      </c>
      <c r="J179" s="43">
        <v>57</v>
      </c>
      <c r="K179" s="44">
        <v>376</v>
      </c>
      <c r="L179" s="43"/>
    </row>
    <row r="180" spans="1:12" ht="14.4" x14ac:dyDescent="0.3">
      <c r="A180" s="23"/>
      <c r="B180" s="15"/>
      <c r="C180" s="11"/>
      <c r="D180" s="7" t="s">
        <v>22</v>
      </c>
      <c r="E180" s="42" t="s">
        <v>41</v>
      </c>
      <c r="F180" s="43">
        <v>50</v>
      </c>
      <c r="G180" s="43">
        <v>4.25</v>
      </c>
      <c r="H180" s="43">
        <v>0.8</v>
      </c>
      <c r="I180" s="43">
        <v>18.5</v>
      </c>
      <c r="J180" s="43">
        <v>98</v>
      </c>
      <c r="K180" s="44">
        <v>480</v>
      </c>
      <c r="L180" s="43"/>
    </row>
    <row r="181" spans="1:12" ht="14.4" x14ac:dyDescent="0.3">
      <c r="A181" s="23"/>
      <c r="B181" s="15"/>
      <c r="C181" s="11"/>
      <c r="D181" s="7" t="s">
        <v>23</v>
      </c>
      <c r="E181" s="42" t="s">
        <v>62</v>
      </c>
      <c r="F181" s="43">
        <v>100</v>
      </c>
      <c r="G181" s="43">
        <v>0.81</v>
      </c>
      <c r="H181" s="43">
        <v>0.31</v>
      </c>
      <c r="I181" s="43">
        <v>11.54</v>
      </c>
      <c r="J181" s="43">
        <v>53</v>
      </c>
      <c r="K181" s="44">
        <v>487</v>
      </c>
      <c r="L181" s="43"/>
    </row>
    <row r="182" spans="1:12" ht="14.4" x14ac:dyDescent="0.3">
      <c r="A182" s="23"/>
      <c r="B182" s="15"/>
      <c r="C182" s="11"/>
      <c r="D182" s="6" t="s">
        <v>84</v>
      </c>
      <c r="E182" s="42" t="s">
        <v>85</v>
      </c>
      <c r="F182" s="43">
        <v>30</v>
      </c>
      <c r="G182" s="43">
        <v>7.38</v>
      </c>
      <c r="H182" s="43">
        <v>9.48</v>
      </c>
      <c r="I182" s="43">
        <v>0</v>
      </c>
      <c r="J182" s="43">
        <v>115</v>
      </c>
      <c r="K182" s="44">
        <v>15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565</v>
      </c>
      <c r="G184" s="19">
        <f t="shared" ref="G184:J184" si="86">SUM(G177:G183)</f>
        <v>28.349999999999998</v>
      </c>
      <c r="H184" s="19">
        <f t="shared" si="86"/>
        <v>22.800000000000004</v>
      </c>
      <c r="I184" s="19">
        <f t="shared" si="86"/>
        <v>73.47999999999999</v>
      </c>
      <c r="J184" s="19">
        <f t="shared" si="86"/>
        <v>609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 t="s">
        <v>50</v>
      </c>
      <c r="F186" s="43">
        <v>285</v>
      </c>
      <c r="G186" s="43">
        <v>2.0099999999999998</v>
      </c>
      <c r="H186" s="43">
        <v>5.64</v>
      </c>
      <c r="I186" s="43">
        <v>9.01</v>
      </c>
      <c r="J186" s="43">
        <v>102</v>
      </c>
      <c r="K186" s="44">
        <v>88</v>
      </c>
      <c r="L186" s="43"/>
    </row>
    <row r="187" spans="1:12" ht="14.4" x14ac:dyDescent="0.3">
      <c r="A187" s="23"/>
      <c r="B187" s="15"/>
      <c r="C187" s="11"/>
      <c r="D187" s="7" t="s">
        <v>27</v>
      </c>
      <c r="E187" s="42" t="s">
        <v>48</v>
      </c>
      <c r="F187" s="43">
        <v>100</v>
      </c>
      <c r="G187" s="43">
        <v>10.55</v>
      </c>
      <c r="H187" s="43">
        <v>26.1</v>
      </c>
      <c r="I187" s="43">
        <v>2.94</v>
      </c>
      <c r="J187" s="43">
        <v>289</v>
      </c>
      <c r="K187" s="44">
        <v>260</v>
      </c>
      <c r="L187" s="43"/>
    </row>
    <row r="188" spans="1:12" ht="14.4" x14ac:dyDescent="0.3">
      <c r="A188" s="23"/>
      <c r="B188" s="15"/>
      <c r="C188" s="11"/>
      <c r="D188" s="7" t="s">
        <v>28</v>
      </c>
      <c r="E188" s="42" t="s">
        <v>80</v>
      </c>
      <c r="F188" s="43">
        <v>165</v>
      </c>
      <c r="G188" s="43">
        <v>9.1300000000000008</v>
      </c>
      <c r="H188" s="43">
        <v>9.85</v>
      </c>
      <c r="I188" s="43">
        <v>41.11</v>
      </c>
      <c r="J188" s="43">
        <v>289</v>
      </c>
      <c r="K188" s="44">
        <v>128</v>
      </c>
      <c r="L188" s="43"/>
    </row>
    <row r="189" spans="1:12" ht="14.4" x14ac:dyDescent="0.3">
      <c r="A189" s="23"/>
      <c r="B189" s="15"/>
      <c r="C189" s="11"/>
      <c r="D189" s="7" t="s">
        <v>29</v>
      </c>
      <c r="E189" s="42" t="s">
        <v>38</v>
      </c>
      <c r="F189" s="43">
        <v>215</v>
      </c>
      <c r="G189" s="43">
        <v>0.2</v>
      </c>
      <c r="H189" s="43">
        <v>0.05</v>
      </c>
      <c r="I189" s="43">
        <v>15</v>
      </c>
      <c r="J189" s="43">
        <v>57</v>
      </c>
      <c r="K189" s="44">
        <v>376</v>
      </c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 t="s">
        <v>59</v>
      </c>
      <c r="F191" s="43">
        <v>50</v>
      </c>
      <c r="G191" s="43">
        <v>4</v>
      </c>
      <c r="H191" s="43">
        <v>0.7</v>
      </c>
      <c r="I191" s="43">
        <v>16.84</v>
      </c>
      <c r="J191" s="43">
        <v>90</v>
      </c>
      <c r="K191" s="44">
        <v>477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815</v>
      </c>
      <c r="G194" s="19">
        <f t="shared" ref="G194:J194" si="88">SUM(G185:G193)</f>
        <v>25.89</v>
      </c>
      <c r="H194" s="19">
        <f t="shared" si="88"/>
        <v>42.34</v>
      </c>
      <c r="I194" s="19">
        <f t="shared" si="88"/>
        <v>84.9</v>
      </c>
      <c r="J194" s="19">
        <f t="shared" si="88"/>
        <v>827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1380</v>
      </c>
      <c r="G195" s="32">
        <f t="shared" ref="G195" si="90">G184+G194</f>
        <v>54.239999999999995</v>
      </c>
      <c r="H195" s="32">
        <f t="shared" ref="H195" si="91">H184+H194</f>
        <v>65.140000000000015</v>
      </c>
      <c r="I195" s="32">
        <f t="shared" ref="I195" si="92">I184+I194</f>
        <v>158.38</v>
      </c>
      <c r="J195" s="32">
        <f t="shared" ref="J195:L195" si="93">J184+J194</f>
        <v>1436</v>
      </c>
      <c r="K195" s="32"/>
      <c r="L195" s="32">
        <f t="shared" si="93"/>
        <v>0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1317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50.168999999999997</v>
      </c>
      <c r="H196" s="34">
        <f t="shared" si="94"/>
        <v>63.708999999999989</v>
      </c>
      <c r="I196" s="34">
        <f t="shared" si="94"/>
        <v>163.71899999999999</v>
      </c>
      <c r="J196" s="34">
        <f t="shared" si="94"/>
        <v>1382.5509999999999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2026-05-28T11:46:00Z</cp:lastPrinted>
  <dcterms:created xsi:type="dcterms:W3CDTF">2022-05-16T14:23:56Z</dcterms:created>
  <dcterms:modified xsi:type="dcterms:W3CDTF">2026-06-01T18:28:36Z</dcterms:modified>
</cp:coreProperties>
</file>