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G165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I119" i="1" s="1"/>
  <c r="H108" i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H100" i="1" s="1"/>
  <c r="G89" i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I81" i="1" s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H43" i="1" s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H13" i="1"/>
  <c r="G13" i="1"/>
  <c r="G24" i="1" s="1"/>
  <c r="F13" i="1"/>
  <c r="F24" i="1" s="1"/>
  <c r="H62" i="1" l="1"/>
  <c r="G138" i="1"/>
  <c r="J119" i="1"/>
  <c r="I100" i="1"/>
  <c r="G100" i="1"/>
  <c r="G81" i="1"/>
  <c r="L196" i="1"/>
  <c r="G62" i="1"/>
  <c r="F62" i="1"/>
  <c r="I43" i="1"/>
  <c r="G43" i="1"/>
  <c r="J176" i="1"/>
  <c r="F81" i="1"/>
  <c r="G176" i="1"/>
  <c r="I24" i="1"/>
  <c r="H24" i="1"/>
  <c r="F43" i="1"/>
  <c r="F196" i="1" s="1"/>
  <c r="J43" i="1"/>
  <c r="J62" i="1"/>
  <c r="H81" i="1"/>
  <c r="J81" i="1"/>
  <c r="J100" i="1"/>
  <c r="H119" i="1"/>
  <c r="H138" i="1"/>
  <c r="G157" i="1"/>
  <c r="I176" i="1"/>
  <c r="H176" i="1"/>
  <c r="I196" i="1" l="1"/>
  <c r="G196" i="1"/>
  <c r="J196" i="1"/>
  <c r="H196" i="1"/>
</calcChain>
</file>

<file path=xl/sharedStrings.xml><?xml version="1.0" encoding="utf-8"?>
<sst xmlns="http://schemas.openxmlformats.org/spreadsheetml/2006/main" count="297" uniqueCount="100">
  <si>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</si>
  <si>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</si>
  <si>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</si>
  <si>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</si>
  <si>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</si>
  <si>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</si>
  <si>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</si>
  <si>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</si>
  <si>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</si>
  <si>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</si>
  <si>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</si>
  <si>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</si>
  <si>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</si>
  <si>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</si>
  <si>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</si>
  <si>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</si>
  <si>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</si>
  <si>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</si>
  <si>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</si>
  <si>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</si>
  <si>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</si>
  <si>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</si>
  <si>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</si>
  <si>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</si>
  <si>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</si>
  <si>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</si>
  <si>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</si>
  <si>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</si>
  <si>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</si>
  <si>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</si>
  <si>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</si>
  <si>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</si>
  <si>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</si>
  <si>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</si>
  <si>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</si>
  <si>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</si>
  <si>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</si>
  <si>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</si>
  <si>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</si>
  <si>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</si>
  <si>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Батон</t>
  </si>
  <si>
    <t>Помидор свежий</t>
  </si>
  <si>
    <t>Суп картофельный с макаронными изделиями</t>
  </si>
  <si>
    <t>Напиток из сока</t>
  </si>
  <si>
    <t>Огурец свежий</t>
  </si>
  <si>
    <t>Суп гороховый</t>
  </si>
  <si>
    <t>Картофельное пюре</t>
  </si>
  <si>
    <t>Борщ</t>
  </si>
  <si>
    <t>Каша рассыпчатая (гречневая)</t>
  </si>
  <si>
    <t>Яблоко</t>
  </si>
  <si>
    <t>Сыр (порциями)</t>
  </si>
  <si>
    <t>Плов из свинины</t>
  </si>
  <si>
    <t>Какао с концентрированным молоком</t>
  </si>
  <si>
    <t>Суп картофельный с рыбными консервами</t>
  </si>
  <si>
    <t>Гуляш из свинины</t>
  </si>
  <si>
    <t>Голень куриная</t>
  </si>
  <si>
    <t>Щи из свежей капусты с картофелем</t>
  </si>
  <si>
    <t>Макаронные изделия отварные</t>
  </si>
  <si>
    <t>Запеканка из творога с молоком сгущенным</t>
  </si>
  <si>
    <t>Суп картофельный с крупой</t>
  </si>
  <si>
    <t>Каша вязкая молочная из риса</t>
  </si>
  <si>
    <t>Макароны отварные с сыром</t>
  </si>
  <si>
    <t>Суп картофельный с фрикадельками</t>
  </si>
  <si>
    <t>овощ</t>
  </si>
  <si>
    <t>Компот из смеси сухофруктов</t>
  </si>
  <si>
    <t>Каша вязкая молочная из овсяных хлопьев</t>
  </si>
  <si>
    <t>сладкое</t>
  </si>
  <si>
    <t>Салат из белокачанной капусты</t>
  </si>
  <si>
    <t>Какао с  концентрированным молоком</t>
  </si>
  <si>
    <t>Биточки</t>
  </si>
  <si>
    <t>Мандарин</t>
  </si>
  <si>
    <t>Чай с лимоном</t>
  </si>
  <si>
    <t>Салат " Школьные годы"</t>
  </si>
  <si>
    <t>Каша рассыпчастая (гречневая)</t>
  </si>
  <si>
    <t>Капуста тушеная с фаршем</t>
  </si>
  <si>
    <t>Винегрет</t>
  </si>
  <si>
    <t>Биточки, каша рассыпчастая(гречневая)</t>
  </si>
  <si>
    <t>268/171</t>
  </si>
  <si>
    <t>Голень куриная,макаронные изделия отварные</t>
  </si>
  <si>
    <t>482/309</t>
  </si>
  <si>
    <t>Тефтели</t>
  </si>
  <si>
    <t>Рассольник Ленинградский</t>
  </si>
  <si>
    <t>Рис отварной с соусом</t>
  </si>
  <si>
    <t>Картофель тушеный с курицей</t>
  </si>
  <si>
    <t>Запеканка картофельная с мясом</t>
  </si>
  <si>
    <t>Огурец соленый</t>
  </si>
  <si>
    <t>Котлета</t>
  </si>
  <si>
    <t>Йогурт</t>
  </si>
  <si>
    <t>Жаркое по-Домашнему</t>
  </si>
  <si>
    <t>Рыба тушенная в томате с овощами</t>
  </si>
  <si>
    <t>Омлет паровой</t>
  </si>
  <si>
    <t>Рыба,тушенная в томате с овощами,картофельное пюре</t>
  </si>
  <si>
    <t>229/128</t>
  </si>
  <si>
    <t>Салат из свеклы отварной и яйца</t>
  </si>
  <si>
    <t>директор</t>
  </si>
  <si>
    <t>Л.В. Антоненкова</t>
  </si>
  <si>
    <t>МБОУ СШ № 1 им. А. Твардовского</t>
  </si>
  <si>
    <t>кисломол.</t>
  </si>
  <si>
    <t>Хлеб черный</t>
  </si>
  <si>
    <t>Кондитерские изделия (вафли или печения, зефир, пастила)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</si>
</sst>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114" activePane="bottomRight" state="frozen"/>
      <selection pane="topRight" activeCell="E1" sqref="E1"/>
      <selection pane="bottomLeft" activeCell="A6" sqref="A6"/>
      <selection pane="bottomRight" activeCell="F125" sqref="F12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2" t="s">
        <v>96</v>
      </c>
      <c r="D1" s="53"/>
      <c r="E1" s="53"/>
      <c r="F1" s="12" t="s">
        <v>16</v>
      </c>
      <c r="G1" s="2" t="s">
        <v>17</v>
      </c>
      <c r="H1" s="54" t="s">
        <v>94</v>
      </c>
      <c r="I1" s="54"/>
      <c r="J1" s="54"/>
      <c r="K1" s="54"/>
    </row>
    <row r="2" spans="1:12" ht="17.399999999999999" x14ac:dyDescent="0.25">
      <c r="A2" s="35" t="s">
        <v>6</v>
      </c>
      <c r="C2" s="2"/>
      <c r="G2" s="2" t="s">
        <v>18</v>
      </c>
      <c r="H2" s="54" t="s">
        <v>95</v>
      </c>
      <c r="I2" s="54"/>
      <c r="J2" s="54"/>
      <c r="K2" s="54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5</v>
      </c>
      <c r="I3" s="48">
        <v>1</v>
      </c>
      <c r="J3" s="49">
        <v>2026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61</v>
      </c>
      <c r="F6" s="40">
        <v>195</v>
      </c>
      <c r="G6" s="40">
        <v>9.3000000000000007</v>
      </c>
      <c r="H6" s="40">
        <v>17.489999999999998</v>
      </c>
      <c r="I6" s="40">
        <v>10.3</v>
      </c>
      <c r="J6" s="40">
        <v>236</v>
      </c>
      <c r="K6" s="41">
        <v>204</v>
      </c>
      <c r="L6" s="40"/>
    </row>
    <row r="7" spans="1:12" ht="14.4" x14ac:dyDescent="0.3">
      <c r="A7" s="23"/>
      <c r="B7" s="15"/>
      <c r="C7" s="11"/>
      <c r="D7" s="51" t="s">
        <v>26</v>
      </c>
      <c r="E7" s="42" t="s">
        <v>87</v>
      </c>
      <c r="F7" s="43">
        <v>90</v>
      </c>
      <c r="G7" s="43">
        <v>2.6</v>
      </c>
      <c r="H7" s="43">
        <v>1.2</v>
      </c>
      <c r="I7" s="43">
        <v>15.5</v>
      </c>
      <c r="J7" s="43">
        <v>85</v>
      </c>
      <c r="K7" s="44">
        <v>486</v>
      </c>
      <c r="L7" s="43"/>
    </row>
    <row r="8" spans="1:12" ht="14.4" x14ac:dyDescent="0.3">
      <c r="A8" s="23"/>
      <c r="B8" s="15"/>
      <c r="C8" s="11"/>
      <c r="D8" s="7" t="s">
        <v>22</v>
      </c>
      <c r="E8" s="42" t="s">
        <v>52</v>
      </c>
      <c r="F8" s="43">
        <v>200</v>
      </c>
      <c r="G8" s="43">
        <v>1.82</v>
      </c>
      <c r="H8" s="43">
        <v>1.23</v>
      </c>
      <c r="I8" s="43">
        <v>20.92</v>
      </c>
      <c r="J8" s="43">
        <v>102</v>
      </c>
      <c r="K8" s="44">
        <v>383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40</v>
      </c>
      <c r="F9" s="43">
        <v>50</v>
      </c>
      <c r="G9" s="43">
        <v>4.25</v>
      </c>
      <c r="H9" s="43">
        <v>0.8</v>
      </c>
      <c r="I9" s="43">
        <v>18.5</v>
      </c>
      <c r="J9" s="43">
        <v>98</v>
      </c>
      <c r="K9" s="44">
        <v>480</v>
      </c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535</v>
      </c>
      <c r="G13" s="19">
        <f t="shared" ref="G13:J13" si="0">SUM(G6:G12)</f>
        <v>17.97</v>
      </c>
      <c r="H13" s="19">
        <f t="shared" si="0"/>
        <v>20.72</v>
      </c>
      <c r="I13" s="19">
        <f t="shared" si="0"/>
        <v>65.22</v>
      </c>
      <c r="J13" s="19">
        <f t="shared" si="0"/>
        <v>521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56</v>
      </c>
      <c r="F15" s="43">
        <v>285</v>
      </c>
      <c r="G15" s="43">
        <v>2.0099999999999998</v>
      </c>
      <c r="H15" s="43">
        <v>5.64</v>
      </c>
      <c r="I15" s="43">
        <v>9.01</v>
      </c>
      <c r="J15" s="43">
        <v>102</v>
      </c>
      <c r="K15" s="44">
        <v>88</v>
      </c>
      <c r="L15" s="43"/>
    </row>
    <row r="16" spans="1:12" ht="14.4" x14ac:dyDescent="0.3">
      <c r="A16" s="23"/>
      <c r="B16" s="15"/>
      <c r="C16" s="11"/>
      <c r="D16" s="7" t="s">
        <v>28</v>
      </c>
      <c r="E16" s="42" t="s">
        <v>54</v>
      </c>
      <c r="F16" s="43">
        <v>100</v>
      </c>
      <c r="G16" s="43">
        <v>10.55</v>
      </c>
      <c r="H16" s="43">
        <v>26.1</v>
      </c>
      <c r="I16" s="43">
        <v>2.94</v>
      </c>
      <c r="J16" s="43">
        <v>289</v>
      </c>
      <c r="K16" s="44">
        <v>260</v>
      </c>
      <c r="L16" s="43"/>
    </row>
    <row r="17" spans="1:12" ht="14.4" x14ac:dyDescent="0.3">
      <c r="A17" s="23"/>
      <c r="B17" s="15"/>
      <c r="C17" s="11"/>
      <c r="D17" s="7" t="s">
        <v>29</v>
      </c>
      <c r="E17" s="42" t="s">
        <v>73</v>
      </c>
      <c r="F17" s="43">
        <v>200</v>
      </c>
      <c r="G17" s="43">
        <v>9.1</v>
      </c>
      <c r="H17" s="43">
        <v>14.68</v>
      </c>
      <c r="I17" s="43">
        <v>42.98</v>
      </c>
      <c r="J17" s="43">
        <v>340</v>
      </c>
      <c r="K17" s="44">
        <v>171</v>
      </c>
      <c r="L17" s="43"/>
    </row>
    <row r="18" spans="1:12" ht="14.4" x14ac:dyDescent="0.3">
      <c r="A18" s="23"/>
      <c r="B18" s="15"/>
      <c r="C18" s="11"/>
      <c r="D18" s="7" t="s">
        <v>30</v>
      </c>
      <c r="E18" s="42" t="s">
        <v>39</v>
      </c>
      <c r="F18" s="43">
        <v>215</v>
      </c>
      <c r="G18" s="43">
        <v>0.2</v>
      </c>
      <c r="H18" s="43">
        <v>0.05</v>
      </c>
      <c r="I18" s="43">
        <v>15</v>
      </c>
      <c r="J18" s="43">
        <v>57</v>
      </c>
      <c r="K18" s="44">
        <v>376</v>
      </c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 t="s">
        <v>98</v>
      </c>
      <c r="F20" s="43">
        <v>50</v>
      </c>
      <c r="G20" s="43">
        <v>4</v>
      </c>
      <c r="H20" s="43">
        <v>7</v>
      </c>
      <c r="I20" s="43">
        <v>16.84</v>
      </c>
      <c r="J20" s="43">
        <v>90</v>
      </c>
      <c r="K20" s="44">
        <v>477</v>
      </c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850</v>
      </c>
      <c r="G23" s="19">
        <f t="shared" ref="G23:J23" si="2">SUM(G14:G22)</f>
        <v>25.86</v>
      </c>
      <c r="H23" s="19">
        <f t="shared" si="2"/>
        <v>53.47</v>
      </c>
      <c r="I23" s="19">
        <f t="shared" si="2"/>
        <v>86.77</v>
      </c>
      <c r="J23" s="19">
        <f t="shared" si="2"/>
        <v>878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1385</v>
      </c>
      <c r="G24" s="32">
        <f t="shared" ref="G24:J24" si="4">G13+G23</f>
        <v>43.83</v>
      </c>
      <c r="H24" s="32">
        <f t="shared" si="4"/>
        <v>74.19</v>
      </c>
      <c r="I24" s="32">
        <f t="shared" si="4"/>
        <v>151.99</v>
      </c>
      <c r="J24" s="32">
        <f t="shared" si="4"/>
        <v>1399</v>
      </c>
      <c r="K24" s="32"/>
      <c r="L24" s="32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60</v>
      </c>
      <c r="F25" s="40">
        <v>210</v>
      </c>
      <c r="G25" s="40">
        <v>6</v>
      </c>
      <c r="H25" s="40">
        <v>10.85</v>
      </c>
      <c r="I25" s="40">
        <v>42.95</v>
      </c>
      <c r="J25" s="40">
        <v>294</v>
      </c>
      <c r="K25" s="41">
        <v>174</v>
      </c>
      <c r="L25" s="40"/>
    </row>
    <row r="26" spans="1:12" ht="14.4" x14ac:dyDescent="0.3">
      <c r="A26" s="14"/>
      <c r="B26" s="15"/>
      <c r="C26" s="11"/>
      <c r="D26" s="6" t="s">
        <v>97</v>
      </c>
      <c r="E26" s="42" t="s">
        <v>50</v>
      </c>
      <c r="F26" s="43">
        <v>30</v>
      </c>
      <c r="G26" s="43">
        <v>7.38</v>
      </c>
      <c r="H26" s="43">
        <v>9.48</v>
      </c>
      <c r="I26" s="43">
        <v>0</v>
      </c>
      <c r="J26" s="43">
        <v>115</v>
      </c>
      <c r="K26" s="44">
        <v>15</v>
      </c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71</v>
      </c>
      <c r="F27" s="43">
        <v>225</v>
      </c>
      <c r="G27" s="43">
        <v>0.08</v>
      </c>
      <c r="H27" s="43">
        <v>0.01</v>
      </c>
      <c r="I27" s="43">
        <v>13.9</v>
      </c>
      <c r="J27" s="43">
        <v>56</v>
      </c>
      <c r="K27" s="44">
        <v>377</v>
      </c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40</v>
      </c>
      <c r="F28" s="43">
        <v>50</v>
      </c>
      <c r="G28" s="43">
        <v>4.25</v>
      </c>
      <c r="H28" s="43">
        <v>0.8</v>
      </c>
      <c r="I28" s="43">
        <v>18.5</v>
      </c>
      <c r="J28" s="43">
        <v>98</v>
      </c>
      <c r="K28" s="44">
        <v>480</v>
      </c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 t="s">
        <v>63</v>
      </c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515</v>
      </c>
      <c r="G32" s="19">
        <f t="shared" ref="G32" si="6">SUM(G25:G31)</f>
        <v>17.71</v>
      </c>
      <c r="H32" s="19">
        <f t="shared" ref="H32" si="7">SUM(H25:H31)</f>
        <v>21.14</v>
      </c>
      <c r="I32" s="19">
        <f t="shared" ref="I32" si="8">SUM(I25:I31)</f>
        <v>75.349999999999994</v>
      </c>
      <c r="J32" s="19">
        <f t="shared" ref="J32:L32" si="9">SUM(J25:J31)</f>
        <v>563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42</v>
      </c>
      <c r="F34" s="43">
        <v>275</v>
      </c>
      <c r="G34" s="43">
        <v>11.38</v>
      </c>
      <c r="H34" s="43">
        <v>10.34</v>
      </c>
      <c r="I34" s="43">
        <v>19.309999999999999</v>
      </c>
      <c r="J34" s="43">
        <v>216</v>
      </c>
      <c r="K34" s="44">
        <v>103</v>
      </c>
      <c r="L34" s="43"/>
    </row>
    <row r="35" spans="1:12" ht="14.4" x14ac:dyDescent="0.3">
      <c r="A35" s="14"/>
      <c r="B35" s="15"/>
      <c r="C35" s="11"/>
      <c r="D35" s="7" t="s">
        <v>28</v>
      </c>
      <c r="E35" s="42" t="s">
        <v>74</v>
      </c>
      <c r="F35" s="43">
        <v>200</v>
      </c>
      <c r="G35" s="43">
        <v>16.55</v>
      </c>
      <c r="H35" s="43">
        <v>37.18</v>
      </c>
      <c r="I35" s="43">
        <v>12.18</v>
      </c>
      <c r="J35" s="43">
        <v>450</v>
      </c>
      <c r="K35" s="44">
        <v>139</v>
      </c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>
        <v>200</v>
      </c>
      <c r="G36" s="43">
        <v>9.1</v>
      </c>
      <c r="H36" s="43">
        <v>0</v>
      </c>
      <c r="I36" s="43">
        <v>26.83</v>
      </c>
      <c r="J36" s="43">
        <v>108</v>
      </c>
      <c r="K36" s="44">
        <v>171</v>
      </c>
      <c r="L36" s="43"/>
    </row>
    <row r="37" spans="1:12" ht="14.4" x14ac:dyDescent="0.3">
      <c r="A37" s="14"/>
      <c r="B37" s="15"/>
      <c r="C37" s="11"/>
      <c r="D37" s="7" t="s">
        <v>30</v>
      </c>
      <c r="E37" s="42" t="s">
        <v>39</v>
      </c>
      <c r="F37" s="43">
        <v>215</v>
      </c>
      <c r="G37" s="43">
        <v>0.2</v>
      </c>
      <c r="H37" s="43">
        <v>0.05</v>
      </c>
      <c r="I37" s="43">
        <v>15</v>
      </c>
      <c r="J37" s="43">
        <v>57</v>
      </c>
      <c r="K37" s="44">
        <v>376</v>
      </c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 t="s">
        <v>98</v>
      </c>
      <c r="F39" s="43">
        <v>50</v>
      </c>
      <c r="G39" s="43">
        <v>4</v>
      </c>
      <c r="H39" s="43">
        <v>7</v>
      </c>
      <c r="I39" s="43">
        <v>16.84</v>
      </c>
      <c r="J39" s="43">
        <v>90</v>
      </c>
      <c r="K39" s="44">
        <v>477</v>
      </c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940</v>
      </c>
      <c r="G42" s="19">
        <f t="shared" ref="G42" si="10">SUM(G33:G41)</f>
        <v>41.230000000000004</v>
      </c>
      <c r="H42" s="19">
        <f t="shared" ref="H42" si="11">SUM(H33:H41)</f>
        <v>54.569999999999993</v>
      </c>
      <c r="I42" s="19">
        <f t="shared" ref="I42" si="12">SUM(I33:I41)</f>
        <v>90.16</v>
      </c>
      <c r="J42" s="19">
        <f t="shared" ref="J42:L42" si="13">SUM(J33:J41)</f>
        <v>921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1455</v>
      </c>
      <c r="G43" s="32">
        <f t="shared" ref="G43" si="14">G32+G42</f>
        <v>58.940000000000005</v>
      </c>
      <c r="H43" s="32">
        <f t="shared" ref="H43" si="15">H32+H42</f>
        <v>75.709999999999994</v>
      </c>
      <c r="I43" s="32">
        <f t="shared" ref="I43" si="16">I32+I42</f>
        <v>165.51</v>
      </c>
      <c r="J43" s="32">
        <f t="shared" ref="J43:L43" si="17">J32+J42</f>
        <v>1484</v>
      </c>
      <c r="K43" s="32"/>
      <c r="L43" s="32">
        <f t="shared" si="17"/>
        <v>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83</v>
      </c>
      <c r="F44" s="40">
        <v>200</v>
      </c>
      <c r="G44" s="40">
        <v>20.27</v>
      </c>
      <c r="H44" s="40">
        <v>27.41</v>
      </c>
      <c r="I44" s="40">
        <v>24.22</v>
      </c>
      <c r="J44" s="40">
        <v>425</v>
      </c>
      <c r="K44" s="41">
        <v>145</v>
      </c>
      <c r="L44" s="40"/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43</v>
      </c>
      <c r="F46" s="43">
        <v>200</v>
      </c>
      <c r="G46" s="43">
        <v>0.68</v>
      </c>
      <c r="H46" s="43">
        <v>0.28000000000000003</v>
      </c>
      <c r="I46" s="43">
        <v>20.76</v>
      </c>
      <c r="J46" s="43">
        <v>88</v>
      </c>
      <c r="K46" s="44">
        <v>388</v>
      </c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40</v>
      </c>
      <c r="F47" s="43">
        <v>50</v>
      </c>
      <c r="G47" s="43">
        <v>4.25</v>
      </c>
      <c r="H47" s="43">
        <v>0.8</v>
      </c>
      <c r="I47" s="43">
        <v>18.5</v>
      </c>
      <c r="J47" s="43">
        <v>98</v>
      </c>
      <c r="K47" s="44">
        <v>480</v>
      </c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26</v>
      </c>
      <c r="E49" s="42" t="s">
        <v>72</v>
      </c>
      <c r="F49" s="43">
        <v>60</v>
      </c>
      <c r="G49" s="43">
        <v>0.72</v>
      </c>
      <c r="H49" s="43">
        <v>3.07</v>
      </c>
      <c r="I49" s="43">
        <v>2.11</v>
      </c>
      <c r="J49" s="43">
        <v>39</v>
      </c>
      <c r="K49" s="44">
        <v>24</v>
      </c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25.919999999999998</v>
      </c>
      <c r="H51" s="19">
        <f t="shared" ref="H51" si="19">SUM(H44:H50)</f>
        <v>31.560000000000002</v>
      </c>
      <c r="I51" s="19">
        <f t="shared" ref="I51" si="20">SUM(I44:I50)</f>
        <v>65.59</v>
      </c>
      <c r="J51" s="19">
        <f t="shared" ref="J51:L51" si="21">SUM(J44:J50)</f>
        <v>650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41</v>
      </c>
      <c r="F52" s="43">
        <v>100</v>
      </c>
      <c r="G52" s="43">
        <v>1.1000000000000001</v>
      </c>
      <c r="H52" s="43">
        <v>0.2</v>
      </c>
      <c r="I52" s="43">
        <v>3.8</v>
      </c>
      <c r="J52" s="43">
        <v>21</v>
      </c>
      <c r="K52" s="44">
        <v>478</v>
      </c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62</v>
      </c>
      <c r="F53" s="43">
        <v>280</v>
      </c>
      <c r="G53" s="43">
        <v>6.67</v>
      </c>
      <c r="H53" s="43">
        <v>6.99</v>
      </c>
      <c r="I53" s="43">
        <v>18.45</v>
      </c>
      <c r="J53" s="43">
        <v>167</v>
      </c>
      <c r="K53" s="44">
        <v>108</v>
      </c>
      <c r="L53" s="43"/>
    </row>
    <row r="54" spans="1:12" ht="14.4" x14ac:dyDescent="0.3">
      <c r="A54" s="23"/>
      <c r="B54" s="15"/>
      <c r="C54" s="11"/>
      <c r="D54" s="7" t="s">
        <v>28</v>
      </c>
      <c r="E54" s="42" t="s">
        <v>84</v>
      </c>
      <c r="F54" s="43">
        <v>200</v>
      </c>
      <c r="G54" s="43">
        <v>16.010000000000002</v>
      </c>
      <c r="H54" s="43">
        <v>31.82</v>
      </c>
      <c r="I54" s="43">
        <v>33.46</v>
      </c>
      <c r="J54" s="43">
        <v>484.69</v>
      </c>
      <c r="K54" s="44">
        <v>299</v>
      </c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43</v>
      </c>
      <c r="F56" s="43">
        <v>200</v>
      </c>
      <c r="G56" s="43">
        <v>0.68</v>
      </c>
      <c r="H56" s="43">
        <v>0.28000000000000003</v>
      </c>
      <c r="I56" s="43">
        <v>20.76</v>
      </c>
      <c r="J56" s="43">
        <v>88</v>
      </c>
      <c r="K56" s="44">
        <v>388</v>
      </c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 t="s">
        <v>98</v>
      </c>
      <c r="F58" s="43">
        <v>50</v>
      </c>
      <c r="G58" s="43">
        <v>4</v>
      </c>
      <c r="H58" s="43">
        <v>7</v>
      </c>
      <c r="I58" s="43">
        <v>16.84</v>
      </c>
      <c r="J58" s="43">
        <v>90</v>
      </c>
      <c r="K58" s="44">
        <v>477</v>
      </c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830</v>
      </c>
      <c r="G61" s="19">
        <f t="shared" ref="G61" si="22">SUM(G52:G60)</f>
        <v>28.46</v>
      </c>
      <c r="H61" s="19">
        <f t="shared" ref="H61" si="23">SUM(H52:H60)</f>
        <v>46.29</v>
      </c>
      <c r="I61" s="19">
        <f t="shared" ref="I61" si="24">SUM(I52:I60)</f>
        <v>93.31</v>
      </c>
      <c r="J61" s="19">
        <f t="shared" ref="J61:L61" si="25">SUM(J52:J60)</f>
        <v>850.69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1340</v>
      </c>
      <c r="G62" s="32">
        <f t="shared" ref="G62" si="26">G51+G61</f>
        <v>54.379999999999995</v>
      </c>
      <c r="H62" s="32">
        <f t="shared" ref="H62" si="27">H51+H61</f>
        <v>77.849999999999994</v>
      </c>
      <c r="I62" s="32">
        <f t="shared" ref="I62" si="28">I51+I61</f>
        <v>158.9</v>
      </c>
      <c r="J62" s="32">
        <f t="shared" ref="J62:L62" si="29">J51+J61</f>
        <v>1500.69</v>
      </c>
      <c r="K62" s="32"/>
      <c r="L62" s="32">
        <f t="shared" si="29"/>
        <v>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58</v>
      </c>
      <c r="F63" s="40">
        <v>170</v>
      </c>
      <c r="G63" s="40">
        <v>15.71</v>
      </c>
      <c r="H63" s="40">
        <v>12.16</v>
      </c>
      <c r="I63" s="40">
        <v>28.44</v>
      </c>
      <c r="J63" s="40">
        <v>286</v>
      </c>
      <c r="K63" s="41">
        <v>223</v>
      </c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39</v>
      </c>
      <c r="F65" s="43">
        <v>215</v>
      </c>
      <c r="G65" s="43">
        <v>0.2</v>
      </c>
      <c r="H65" s="43">
        <v>0.05</v>
      </c>
      <c r="I65" s="43">
        <v>15</v>
      </c>
      <c r="J65" s="43">
        <v>57</v>
      </c>
      <c r="K65" s="44">
        <v>376</v>
      </c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40</v>
      </c>
      <c r="F66" s="43">
        <v>50</v>
      </c>
      <c r="G66" s="43">
        <v>4.25</v>
      </c>
      <c r="H66" s="43">
        <v>0.8</v>
      </c>
      <c r="I66" s="43">
        <v>18.5</v>
      </c>
      <c r="J66" s="43">
        <v>98</v>
      </c>
      <c r="K66" s="44">
        <v>480</v>
      </c>
      <c r="L66" s="43"/>
    </row>
    <row r="67" spans="1:12" ht="14.4" x14ac:dyDescent="0.3">
      <c r="A67" s="23"/>
      <c r="B67" s="15"/>
      <c r="C67" s="11"/>
      <c r="D67" s="7" t="s">
        <v>24</v>
      </c>
      <c r="E67" s="42" t="s">
        <v>70</v>
      </c>
      <c r="F67" s="43">
        <v>100</v>
      </c>
      <c r="G67" s="43">
        <v>0.81</v>
      </c>
      <c r="H67" s="43">
        <v>0.31</v>
      </c>
      <c r="I67" s="43">
        <v>11.54</v>
      </c>
      <c r="J67" s="43">
        <v>53</v>
      </c>
      <c r="K67" s="44">
        <v>487</v>
      </c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535</v>
      </c>
      <c r="G70" s="19">
        <f t="shared" ref="G70" si="30">SUM(G63:G69)</f>
        <v>20.97</v>
      </c>
      <c r="H70" s="19">
        <f t="shared" ref="H70" si="31">SUM(H63:H69)</f>
        <v>13.320000000000002</v>
      </c>
      <c r="I70" s="19">
        <f t="shared" ref="I70" si="32">SUM(I63:I69)</f>
        <v>73.47999999999999</v>
      </c>
      <c r="J70" s="19">
        <f t="shared" ref="J70:L70" si="33">SUM(J63:J69)</f>
        <v>494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44</v>
      </c>
      <c r="F71" s="43">
        <v>100</v>
      </c>
      <c r="G71" s="43">
        <v>0.8</v>
      </c>
      <c r="H71" s="43">
        <v>0.1</v>
      </c>
      <c r="I71" s="43">
        <v>2.6</v>
      </c>
      <c r="J71" s="43">
        <v>15</v>
      </c>
      <c r="K71" s="44">
        <v>481</v>
      </c>
      <c r="L71" s="43"/>
    </row>
    <row r="72" spans="1:12" ht="14.4" x14ac:dyDescent="0.3">
      <c r="A72" s="23"/>
      <c r="B72" s="15"/>
      <c r="C72" s="11"/>
      <c r="D72" s="7" t="s">
        <v>27</v>
      </c>
      <c r="E72" s="42" t="s">
        <v>45</v>
      </c>
      <c r="F72" s="43">
        <v>250</v>
      </c>
      <c r="G72" s="43">
        <v>13.86</v>
      </c>
      <c r="H72" s="43">
        <v>12.23</v>
      </c>
      <c r="I72" s="43">
        <v>18.23</v>
      </c>
      <c r="J72" s="43">
        <v>238</v>
      </c>
      <c r="K72" s="44">
        <v>119</v>
      </c>
      <c r="L72" s="43"/>
    </row>
    <row r="73" spans="1:12" ht="14.4" x14ac:dyDescent="0.3">
      <c r="A73" s="23"/>
      <c r="B73" s="15"/>
      <c r="C73" s="11"/>
      <c r="D73" s="7" t="s">
        <v>28</v>
      </c>
      <c r="E73" s="42" t="s">
        <v>55</v>
      </c>
      <c r="F73" s="43">
        <v>100</v>
      </c>
      <c r="G73" s="43">
        <v>26.04</v>
      </c>
      <c r="H73" s="43">
        <v>16.39</v>
      </c>
      <c r="I73" s="43">
        <v>0.17</v>
      </c>
      <c r="J73" s="43">
        <v>252</v>
      </c>
      <c r="K73" s="44">
        <v>482</v>
      </c>
      <c r="L73" s="43"/>
    </row>
    <row r="74" spans="1:12" ht="14.4" x14ac:dyDescent="0.3">
      <c r="A74" s="23"/>
      <c r="B74" s="15"/>
      <c r="C74" s="11"/>
      <c r="D74" s="7" t="s">
        <v>29</v>
      </c>
      <c r="E74" s="42" t="s">
        <v>57</v>
      </c>
      <c r="F74" s="43">
        <v>200</v>
      </c>
      <c r="G74" s="43">
        <v>6.97</v>
      </c>
      <c r="H74" s="43">
        <v>14.41</v>
      </c>
      <c r="I74" s="43">
        <v>44.58</v>
      </c>
      <c r="J74" s="43">
        <v>336</v>
      </c>
      <c r="K74" s="44">
        <v>309</v>
      </c>
      <c r="L74" s="43"/>
    </row>
    <row r="75" spans="1:12" ht="14.4" x14ac:dyDescent="0.3">
      <c r="A75" s="23"/>
      <c r="B75" s="15"/>
      <c r="C75" s="11"/>
      <c r="D75" s="7" t="s">
        <v>30</v>
      </c>
      <c r="E75" s="42" t="s">
        <v>43</v>
      </c>
      <c r="F75" s="43">
        <v>200</v>
      </c>
      <c r="G75" s="43">
        <v>0.68</v>
      </c>
      <c r="H75" s="43">
        <v>0.28000000000000003</v>
      </c>
      <c r="I75" s="43">
        <v>20.76</v>
      </c>
      <c r="J75" s="43">
        <v>88</v>
      </c>
      <c r="K75" s="44">
        <v>388</v>
      </c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 t="s">
        <v>98</v>
      </c>
      <c r="F77" s="43">
        <v>50</v>
      </c>
      <c r="G77" s="43">
        <v>4</v>
      </c>
      <c r="H77" s="43">
        <v>0.7</v>
      </c>
      <c r="I77" s="43">
        <v>16.84</v>
      </c>
      <c r="J77" s="43">
        <v>90</v>
      </c>
      <c r="K77" s="44">
        <v>477</v>
      </c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900</v>
      </c>
      <c r="G80" s="19">
        <f t="shared" ref="G80" si="34">SUM(G71:G79)</f>
        <v>52.35</v>
      </c>
      <c r="H80" s="19">
        <f t="shared" ref="H80" si="35">SUM(H71:H79)</f>
        <v>44.11</v>
      </c>
      <c r="I80" s="19">
        <f t="shared" ref="I80" si="36">SUM(I71:I79)</f>
        <v>103.18</v>
      </c>
      <c r="J80" s="19">
        <f t="shared" ref="J80:L80" si="37">SUM(J71:J79)</f>
        <v>1019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1435</v>
      </c>
      <c r="G81" s="32">
        <f t="shared" ref="G81" si="38">G70+G80</f>
        <v>73.319999999999993</v>
      </c>
      <c r="H81" s="32">
        <f t="shared" ref="H81" si="39">H70+H80</f>
        <v>57.43</v>
      </c>
      <c r="I81" s="32">
        <f t="shared" ref="I81" si="40">I70+I80</f>
        <v>176.66</v>
      </c>
      <c r="J81" s="32">
        <f t="shared" ref="J81:L81" si="41">J70+J80</f>
        <v>1513</v>
      </c>
      <c r="K81" s="32"/>
      <c r="L81" s="32">
        <f t="shared" si="41"/>
        <v>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88</v>
      </c>
      <c r="F82" s="40">
        <v>200</v>
      </c>
      <c r="G82" s="40">
        <v>18.510000000000002</v>
      </c>
      <c r="H82" s="40">
        <v>20.67</v>
      </c>
      <c r="I82" s="40">
        <v>18.95</v>
      </c>
      <c r="J82" s="40">
        <v>337</v>
      </c>
      <c r="K82" s="41">
        <v>259</v>
      </c>
      <c r="L82" s="40"/>
    </row>
    <row r="83" spans="1:12" ht="14.4" x14ac:dyDescent="0.3">
      <c r="A83" s="23"/>
      <c r="B83" s="15"/>
      <c r="C83" s="11"/>
      <c r="D83" s="6" t="s">
        <v>26</v>
      </c>
      <c r="E83" s="42" t="s">
        <v>44</v>
      </c>
      <c r="F83" s="43">
        <v>60</v>
      </c>
      <c r="G83" s="43">
        <v>0.46</v>
      </c>
      <c r="H83" s="43">
        <v>0.06</v>
      </c>
      <c r="I83" s="43">
        <v>1.42</v>
      </c>
      <c r="J83" s="43">
        <v>8</v>
      </c>
      <c r="K83" s="44">
        <v>481</v>
      </c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64</v>
      </c>
      <c r="F84" s="43">
        <v>200</v>
      </c>
      <c r="G84" s="43">
        <v>0.28000000000000003</v>
      </c>
      <c r="H84" s="43">
        <v>0</v>
      </c>
      <c r="I84" s="43">
        <v>26.83</v>
      </c>
      <c r="J84" s="43">
        <v>108</v>
      </c>
      <c r="K84" s="44">
        <v>349</v>
      </c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40</v>
      </c>
      <c r="F85" s="43">
        <v>50</v>
      </c>
      <c r="G85" s="43">
        <v>4.25</v>
      </c>
      <c r="H85" s="43">
        <v>0.8</v>
      </c>
      <c r="I85" s="43">
        <v>18.5</v>
      </c>
      <c r="J85" s="43">
        <v>98</v>
      </c>
      <c r="K85" s="44">
        <v>480</v>
      </c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42">SUM(G82:G88)</f>
        <v>23.500000000000004</v>
      </c>
      <c r="H89" s="19">
        <f t="shared" ref="H89" si="43">SUM(H82:H88)</f>
        <v>21.53</v>
      </c>
      <c r="I89" s="19">
        <f t="shared" ref="I89" si="44">SUM(I82:I88)</f>
        <v>65.699999999999989</v>
      </c>
      <c r="J89" s="19">
        <f t="shared" ref="J89:L89" si="45">SUM(J82:J88)</f>
        <v>551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75</v>
      </c>
      <c r="F90" s="43">
        <v>60</v>
      </c>
      <c r="G90" s="43">
        <v>0.63</v>
      </c>
      <c r="H90" s="43">
        <v>5.35</v>
      </c>
      <c r="I90" s="43">
        <v>3.97</v>
      </c>
      <c r="J90" s="43">
        <v>67</v>
      </c>
      <c r="K90" s="44">
        <v>67</v>
      </c>
      <c r="L90" s="43"/>
    </row>
    <row r="91" spans="1:12" ht="14.4" x14ac:dyDescent="0.3">
      <c r="A91" s="23"/>
      <c r="B91" s="15"/>
      <c r="C91" s="11"/>
      <c r="D91" s="7" t="s">
        <v>27</v>
      </c>
      <c r="E91" s="42" t="s">
        <v>47</v>
      </c>
      <c r="F91" s="43">
        <v>285</v>
      </c>
      <c r="G91" s="43">
        <v>1.82</v>
      </c>
      <c r="H91" s="43">
        <v>5.53</v>
      </c>
      <c r="I91" s="43">
        <v>9.76</v>
      </c>
      <c r="J91" s="43">
        <v>104</v>
      </c>
      <c r="K91" s="44">
        <v>81</v>
      </c>
      <c r="L91" s="43"/>
    </row>
    <row r="92" spans="1:12" ht="14.4" x14ac:dyDescent="0.3">
      <c r="A92" s="23"/>
      <c r="B92" s="15"/>
      <c r="C92" s="11"/>
      <c r="D92" s="7" t="s">
        <v>28</v>
      </c>
      <c r="E92" s="42" t="s">
        <v>89</v>
      </c>
      <c r="F92" s="43">
        <v>100</v>
      </c>
      <c r="G92" s="43">
        <v>14.6</v>
      </c>
      <c r="H92" s="43">
        <v>12.6</v>
      </c>
      <c r="I92" s="43">
        <v>46.8</v>
      </c>
      <c r="J92" s="43">
        <v>346</v>
      </c>
      <c r="K92" s="44">
        <v>229</v>
      </c>
      <c r="L92" s="43"/>
    </row>
    <row r="93" spans="1:12" ht="14.4" x14ac:dyDescent="0.3">
      <c r="A93" s="23"/>
      <c r="B93" s="15"/>
      <c r="C93" s="11"/>
      <c r="D93" s="7" t="s">
        <v>29</v>
      </c>
      <c r="E93" s="42" t="s">
        <v>82</v>
      </c>
      <c r="F93" s="43">
        <v>150</v>
      </c>
      <c r="G93" s="43">
        <v>3.53</v>
      </c>
      <c r="H93" s="43">
        <v>7.96</v>
      </c>
      <c r="I93" s="43">
        <v>32.409999999999997</v>
      </c>
      <c r="J93" s="43">
        <v>215</v>
      </c>
      <c r="K93" s="44">
        <v>304</v>
      </c>
      <c r="L93" s="43"/>
    </row>
    <row r="94" spans="1:12" ht="14.4" x14ac:dyDescent="0.3">
      <c r="A94" s="23"/>
      <c r="B94" s="15"/>
      <c r="C94" s="11"/>
      <c r="D94" s="7" t="s">
        <v>30</v>
      </c>
      <c r="E94" s="42" t="s">
        <v>39</v>
      </c>
      <c r="F94" s="43">
        <v>215</v>
      </c>
      <c r="G94" s="43">
        <v>0.2</v>
      </c>
      <c r="H94" s="43">
        <v>0.05</v>
      </c>
      <c r="I94" s="43">
        <v>15</v>
      </c>
      <c r="J94" s="43">
        <v>57</v>
      </c>
      <c r="K94" s="44">
        <v>376</v>
      </c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 t="s">
        <v>98</v>
      </c>
      <c r="F96" s="43">
        <v>50</v>
      </c>
      <c r="G96" s="43">
        <v>4</v>
      </c>
      <c r="H96" s="43">
        <v>0.7</v>
      </c>
      <c r="I96" s="43">
        <v>16.84</v>
      </c>
      <c r="J96" s="43">
        <v>90</v>
      </c>
      <c r="K96" s="44">
        <v>477</v>
      </c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860</v>
      </c>
      <c r="G99" s="19">
        <f t="shared" ref="G99" si="46">SUM(G90:G98)</f>
        <v>24.78</v>
      </c>
      <c r="H99" s="19">
        <f t="shared" ref="H99" si="47">SUM(H90:H98)</f>
        <v>32.19</v>
      </c>
      <c r="I99" s="19">
        <f t="shared" ref="I99" si="48">SUM(I90:I98)</f>
        <v>124.78</v>
      </c>
      <c r="J99" s="19">
        <f t="shared" ref="J99:L99" si="49">SUM(J90:J98)</f>
        <v>879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1370</v>
      </c>
      <c r="G100" s="32">
        <f t="shared" ref="G100" si="50">G89+G99</f>
        <v>48.28</v>
      </c>
      <c r="H100" s="32">
        <f t="shared" ref="H100" si="51">H89+H99</f>
        <v>53.72</v>
      </c>
      <c r="I100" s="32">
        <f t="shared" ref="I100" si="52">I89+I99</f>
        <v>190.48</v>
      </c>
      <c r="J100" s="32">
        <f t="shared" ref="J100:L100" si="53">J89+J99</f>
        <v>1430</v>
      </c>
      <c r="K100" s="32"/>
      <c r="L100" s="32">
        <f t="shared" si="53"/>
        <v>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90</v>
      </c>
      <c r="F101" s="40">
        <v>165</v>
      </c>
      <c r="G101" s="40">
        <v>16.41</v>
      </c>
      <c r="H101" s="40">
        <v>23.77</v>
      </c>
      <c r="I101" s="40">
        <v>4.0999999999999996</v>
      </c>
      <c r="J101" s="40">
        <v>296</v>
      </c>
      <c r="K101" s="41">
        <v>215</v>
      </c>
      <c r="L101" s="40"/>
    </row>
    <row r="102" spans="1:12" ht="14.4" x14ac:dyDescent="0.3">
      <c r="A102" s="23"/>
      <c r="B102" s="15"/>
      <c r="C102" s="11"/>
      <c r="D102" s="6" t="s">
        <v>26</v>
      </c>
      <c r="E102" s="42" t="s">
        <v>67</v>
      </c>
      <c r="F102" s="43">
        <v>60</v>
      </c>
      <c r="G102" s="43">
        <v>0.79</v>
      </c>
      <c r="H102" s="43">
        <v>1.95</v>
      </c>
      <c r="I102" s="43">
        <v>3.88</v>
      </c>
      <c r="J102" s="43">
        <v>36</v>
      </c>
      <c r="K102" s="44">
        <v>45</v>
      </c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39</v>
      </c>
      <c r="F103" s="43">
        <v>215</v>
      </c>
      <c r="G103" s="43">
        <v>0.2</v>
      </c>
      <c r="H103" s="43">
        <v>0.05</v>
      </c>
      <c r="I103" s="43">
        <v>15</v>
      </c>
      <c r="J103" s="43">
        <v>57</v>
      </c>
      <c r="K103" s="44">
        <v>376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40</v>
      </c>
      <c r="F104" s="43">
        <v>50</v>
      </c>
      <c r="G104" s="43">
        <v>4.25</v>
      </c>
      <c r="H104" s="43">
        <v>0.8</v>
      </c>
      <c r="I104" s="43">
        <v>18.5</v>
      </c>
      <c r="J104" s="43">
        <v>98</v>
      </c>
      <c r="K104" s="44">
        <v>480</v>
      </c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 t="s">
        <v>97</v>
      </c>
      <c r="E106" s="42" t="s">
        <v>50</v>
      </c>
      <c r="F106" s="43">
        <v>30</v>
      </c>
      <c r="G106" s="43">
        <v>7.38</v>
      </c>
      <c r="H106" s="43">
        <v>9.48</v>
      </c>
      <c r="I106" s="43">
        <v>0</v>
      </c>
      <c r="J106" s="43">
        <v>115</v>
      </c>
      <c r="K106" s="44">
        <v>15</v>
      </c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520</v>
      </c>
      <c r="G108" s="19">
        <f t="shared" ref="G108:J108" si="54">SUM(G101:G107)</f>
        <v>29.029999999999998</v>
      </c>
      <c r="H108" s="19">
        <f t="shared" si="54"/>
        <v>36.049999999999997</v>
      </c>
      <c r="I108" s="19">
        <f t="shared" si="54"/>
        <v>41.480000000000004</v>
      </c>
      <c r="J108" s="19">
        <f t="shared" si="54"/>
        <v>602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 t="s">
        <v>53</v>
      </c>
      <c r="F110" s="43">
        <v>275</v>
      </c>
      <c r="G110" s="43">
        <v>7.64</v>
      </c>
      <c r="H110" s="43">
        <v>3.9</v>
      </c>
      <c r="I110" s="43">
        <v>18.66</v>
      </c>
      <c r="J110" s="43">
        <v>140</v>
      </c>
      <c r="K110" s="44">
        <v>97</v>
      </c>
      <c r="L110" s="43"/>
    </row>
    <row r="111" spans="1:12" ht="14.4" x14ac:dyDescent="0.3">
      <c r="A111" s="23"/>
      <c r="B111" s="15"/>
      <c r="C111" s="11"/>
      <c r="D111" s="7" t="s">
        <v>28</v>
      </c>
      <c r="E111" s="42" t="s">
        <v>69</v>
      </c>
      <c r="F111" s="43">
        <v>100</v>
      </c>
      <c r="G111" s="43">
        <v>7.94</v>
      </c>
      <c r="H111" s="43">
        <v>27.24</v>
      </c>
      <c r="I111" s="43">
        <v>5.87</v>
      </c>
      <c r="J111" s="43">
        <v>300</v>
      </c>
      <c r="K111" s="44">
        <v>268</v>
      </c>
      <c r="L111" s="43"/>
    </row>
    <row r="112" spans="1:12" ht="14.4" x14ac:dyDescent="0.3">
      <c r="A112" s="23"/>
      <c r="B112" s="15"/>
      <c r="C112" s="11"/>
      <c r="D112" s="7" t="s">
        <v>29</v>
      </c>
      <c r="E112" s="42" t="s">
        <v>57</v>
      </c>
      <c r="F112" s="43">
        <v>200</v>
      </c>
      <c r="G112" s="43">
        <v>6.97</v>
      </c>
      <c r="H112" s="43">
        <v>14.41</v>
      </c>
      <c r="I112" s="43">
        <v>44.58</v>
      </c>
      <c r="J112" s="43">
        <v>336</v>
      </c>
      <c r="K112" s="44">
        <v>309</v>
      </c>
      <c r="L112" s="43"/>
    </row>
    <row r="113" spans="1:12" ht="14.4" x14ac:dyDescent="0.3">
      <c r="A113" s="23"/>
      <c r="B113" s="15"/>
      <c r="C113" s="11"/>
      <c r="D113" s="7" t="s">
        <v>30</v>
      </c>
      <c r="E113" s="42" t="s">
        <v>43</v>
      </c>
      <c r="F113" s="43">
        <v>200</v>
      </c>
      <c r="G113" s="43">
        <v>0.68</v>
      </c>
      <c r="H113" s="43">
        <v>0.28000000000000003</v>
      </c>
      <c r="I113" s="43">
        <v>20.76</v>
      </c>
      <c r="J113" s="43">
        <v>88</v>
      </c>
      <c r="K113" s="44">
        <v>388</v>
      </c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 t="s">
        <v>98</v>
      </c>
      <c r="F115" s="43">
        <v>50</v>
      </c>
      <c r="G115" s="43">
        <v>4</v>
      </c>
      <c r="H115" s="43">
        <v>0.7</v>
      </c>
      <c r="I115" s="43">
        <v>16.84</v>
      </c>
      <c r="J115" s="43">
        <v>90</v>
      </c>
      <c r="K115" s="44">
        <v>477</v>
      </c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825</v>
      </c>
      <c r="G118" s="19">
        <f t="shared" ref="G118:J118" si="56">SUM(G109:G117)</f>
        <v>27.23</v>
      </c>
      <c r="H118" s="19">
        <f t="shared" si="56"/>
        <v>46.53</v>
      </c>
      <c r="I118" s="19">
        <f t="shared" si="56"/>
        <v>106.71000000000001</v>
      </c>
      <c r="J118" s="19">
        <f t="shared" si="56"/>
        <v>954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1345</v>
      </c>
      <c r="G119" s="32">
        <f t="shared" ref="G119" si="58">G108+G118</f>
        <v>56.26</v>
      </c>
      <c r="H119" s="32">
        <f t="shared" ref="H119" si="59">H108+H118</f>
        <v>82.58</v>
      </c>
      <c r="I119" s="32">
        <f t="shared" ref="I119" si="60">I108+I118</f>
        <v>148.19</v>
      </c>
      <c r="J119" s="32">
        <f t="shared" ref="J119:L119" si="61">J108+J118</f>
        <v>1556</v>
      </c>
      <c r="K119" s="32"/>
      <c r="L119" s="32">
        <f t="shared" si="61"/>
        <v>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65</v>
      </c>
      <c r="F120" s="40">
        <v>210</v>
      </c>
      <c r="G120" s="40">
        <v>7.25</v>
      </c>
      <c r="H120" s="40">
        <v>12.08</v>
      </c>
      <c r="I120" s="40">
        <v>29.96</v>
      </c>
      <c r="J120" s="40">
        <v>258</v>
      </c>
      <c r="K120" s="41">
        <v>173</v>
      </c>
      <c r="L120" s="40"/>
    </row>
    <row r="121" spans="1:12" ht="14.4" x14ac:dyDescent="0.3">
      <c r="A121" s="14"/>
      <c r="B121" s="15"/>
      <c r="C121" s="11"/>
      <c r="D121" s="6" t="s">
        <v>97</v>
      </c>
      <c r="E121" s="42" t="s">
        <v>50</v>
      </c>
      <c r="F121" s="43">
        <v>30</v>
      </c>
      <c r="G121" s="43">
        <v>7.38</v>
      </c>
      <c r="H121" s="43">
        <v>9.48</v>
      </c>
      <c r="I121" s="43">
        <v>0</v>
      </c>
      <c r="J121" s="43">
        <v>115</v>
      </c>
      <c r="K121" s="44">
        <v>15</v>
      </c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68</v>
      </c>
      <c r="F122" s="43">
        <v>200</v>
      </c>
      <c r="G122" s="43">
        <v>1.82</v>
      </c>
      <c r="H122" s="43">
        <v>1.23</v>
      </c>
      <c r="I122" s="43">
        <v>20.92</v>
      </c>
      <c r="J122" s="43">
        <v>102</v>
      </c>
      <c r="K122" s="44">
        <v>383</v>
      </c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40</v>
      </c>
      <c r="F123" s="43">
        <v>50</v>
      </c>
      <c r="G123" s="43">
        <v>4.25</v>
      </c>
      <c r="H123" s="43">
        <v>0.8</v>
      </c>
      <c r="I123" s="43">
        <v>18.5</v>
      </c>
      <c r="J123" s="43">
        <v>98</v>
      </c>
      <c r="K123" s="44">
        <v>480</v>
      </c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26.4" x14ac:dyDescent="0.3">
      <c r="A125" s="14"/>
      <c r="B125" s="15"/>
      <c r="C125" s="11"/>
      <c r="D125" s="6" t="s">
        <v>66</v>
      </c>
      <c r="E125" s="42" t="s">
        <v>99</v>
      </c>
      <c r="F125" s="43">
        <v>30</v>
      </c>
      <c r="G125" s="43">
        <v>1.9</v>
      </c>
      <c r="H125" s="43">
        <v>2.8</v>
      </c>
      <c r="I125" s="43">
        <v>21.6</v>
      </c>
      <c r="J125" s="43">
        <v>104.8</v>
      </c>
      <c r="K125" s="44">
        <v>55</v>
      </c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520</v>
      </c>
      <c r="G127" s="19">
        <f t="shared" ref="G127:J127" si="62">SUM(G120:G126)</f>
        <v>22.599999999999998</v>
      </c>
      <c r="H127" s="19">
        <f t="shared" si="62"/>
        <v>26.390000000000004</v>
      </c>
      <c r="I127" s="19">
        <f t="shared" si="62"/>
        <v>90.97999999999999</v>
      </c>
      <c r="J127" s="19">
        <f t="shared" si="62"/>
        <v>677.8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44</v>
      </c>
      <c r="F128" s="43">
        <v>100</v>
      </c>
      <c r="G128" s="43">
        <v>0.8</v>
      </c>
      <c r="H128" s="43">
        <v>0.1</v>
      </c>
      <c r="I128" s="43">
        <v>2.6</v>
      </c>
      <c r="J128" s="43">
        <v>15</v>
      </c>
      <c r="K128" s="44">
        <v>481</v>
      </c>
      <c r="L128" s="43"/>
    </row>
    <row r="129" spans="1:12" ht="14.4" x14ac:dyDescent="0.3">
      <c r="A129" s="14"/>
      <c r="B129" s="15"/>
      <c r="C129" s="11"/>
      <c r="D129" s="7" t="s">
        <v>27</v>
      </c>
      <c r="E129" s="42" t="s">
        <v>59</v>
      </c>
      <c r="F129" s="43">
        <v>275</v>
      </c>
      <c r="G129" s="43">
        <v>10.92</v>
      </c>
      <c r="H129" s="43">
        <v>10.52</v>
      </c>
      <c r="I129" s="43">
        <v>15.25</v>
      </c>
      <c r="J129" s="43">
        <v>199</v>
      </c>
      <c r="K129" s="44">
        <v>101</v>
      </c>
      <c r="L129" s="43"/>
    </row>
    <row r="130" spans="1:12" ht="14.4" x14ac:dyDescent="0.3">
      <c r="A130" s="14"/>
      <c r="B130" s="15"/>
      <c r="C130" s="11"/>
      <c r="D130" s="7" t="s">
        <v>28</v>
      </c>
      <c r="E130" s="42" t="s">
        <v>51</v>
      </c>
      <c r="F130" s="43">
        <v>200</v>
      </c>
      <c r="G130" s="43">
        <v>18.77</v>
      </c>
      <c r="H130" s="43">
        <v>36.53</v>
      </c>
      <c r="I130" s="43">
        <v>48.79</v>
      </c>
      <c r="J130" s="43">
        <v>599</v>
      </c>
      <c r="K130" s="44">
        <v>265</v>
      </c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39</v>
      </c>
      <c r="F132" s="43">
        <v>215</v>
      </c>
      <c r="G132" s="43">
        <v>0.2</v>
      </c>
      <c r="H132" s="43">
        <v>0.05</v>
      </c>
      <c r="I132" s="43">
        <v>15</v>
      </c>
      <c r="J132" s="43">
        <v>57</v>
      </c>
      <c r="K132" s="44">
        <v>376</v>
      </c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 t="s">
        <v>98</v>
      </c>
      <c r="F134" s="43">
        <v>50</v>
      </c>
      <c r="G134" s="43">
        <v>4</v>
      </c>
      <c r="H134" s="43">
        <v>0.7</v>
      </c>
      <c r="I134" s="43">
        <v>16.84</v>
      </c>
      <c r="J134" s="43">
        <v>90</v>
      </c>
      <c r="K134" s="44">
        <v>477</v>
      </c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840</v>
      </c>
      <c r="G137" s="19">
        <f t="shared" ref="G137:J137" si="64">SUM(G128:G136)</f>
        <v>34.69</v>
      </c>
      <c r="H137" s="19">
        <f t="shared" si="64"/>
        <v>47.9</v>
      </c>
      <c r="I137" s="19">
        <f t="shared" si="64"/>
        <v>98.48</v>
      </c>
      <c r="J137" s="19">
        <f t="shared" si="64"/>
        <v>960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1360</v>
      </c>
      <c r="G138" s="32">
        <f t="shared" ref="G138" si="66">G127+G137</f>
        <v>57.289999999999992</v>
      </c>
      <c r="H138" s="32">
        <f t="shared" ref="H138" si="67">H127+H137</f>
        <v>74.290000000000006</v>
      </c>
      <c r="I138" s="32">
        <f t="shared" ref="I138" si="68">I127+I137</f>
        <v>189.45999999999998</v>
      </c>
      <c r="J138" s="32">
        <f t="shared" ref="J138:L138" si="69">J127+J137</f>
        <v>1637.8</v>
      </c>
      <c r="K138" s="32"/>
      <c r="L138" s="32">
        <f t="shared" si="69"/>
        <v>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76</v>
      </c>
      <c r="F139" s="40">
        <v>255</v>
      </c>
      <c r="G139" s="40">
        <v>16.27</v>
      </c>
      <c r="H139" s="40">
        <v>34.369999999999997</v>
      </c>
      <c r="I139" s="40">
        <v>46.4</v>
      </c>
      <c r="J139" s="40">
        <v>559</v>
      </c>
      <c r="K139" s="41" t="s">
        <v>77</v>
      </c>
      <c r="L139" s="40"/>
    </row>
    <row r="140" spans="1:12" ht="14.4" x14ac:dyDescent="0.3">
      <c r="A140" s="23"/>
      <c r="B140" s="15"/>
      <c r="C140" s="11"/>
      <c r="D140" s="6" t="s">
        <v>29</v>
      </c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64</v>
      </c>
      <c r="F141" s="43">
        <v>200</v>
      </c>
      <c r="G141" s="43">
        <v>0.28000000000000003</v>
      </c>
      <c r="H141" s="43">
        <v>0</v>
      </c>
      <c r="I141" s="43">
        <v>26.83</v>
      </c>
      <c r="J141" s="43">
        <v>108</v>
      </c>
      <c r="K141" s="44">
        <v>349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40</v>
      </c>
      <c r="F142" s="43">
        <v>50</v>
      </c>
      <c r="G142" s="43">
        <v>4.25</v>
      </c>
      <c r="H142" s="43">
        <v>0.8</v>
      </c>
      <c r="I142" s="43">
        <v>18.5</v>
      </c>
      <c r="J142" s="43">
        <v>98</v>
      </c>
      <c r="K142" s="44">
        <v>480</v>
      </c>
      <c r="L142" s="43"/>
    </row>
    <row r="143" spans="1:12" ht="14.4" x14ac:dyDescent="0.3">
      <c r="A143" s="23"/>
      <c r="B143" s="15"/>
      <c r="C143" s="11"/>
      <c r="D143" s="7" t="s">
        <v>24</v>
      </c>
      <c r="E143" s="42" t="s">
        <v>70</v>
      </c>
      <c r="F143" s="43">
        <v>100</v>
      </c>
      <c r="G143" s="43">
        <v>0.81</v>
      </c>
      <c r="H143" s="43">
        <v>0.31</v>
      </c>
      <c r="I143" s="43">
        <v>11.54</v>
      </c>
      <c r="J143" s="43">
        <v>53</v>
      </c>
      <c r="K143" s="44">
        <v>487</v>
      </c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605</v>
      </c>
      <c r="G146" s="19">
        <f t="shared" ref="G146:J146" si="70">SUM(G139:G145)</f>
        <v>21.61</v>
      </c>
      <c r="H146" s="19">
        <f t="shared" si="70"/>
        <v>35.479999999999997</v>
      </c>
      <c r="I146" s="19">
        <f t="shared" si="70"/>
        <v>103.26999999999998</v>
      </c>
      <c r="J146" s="19">
        <f t="shared" si="70"/>
        <v>818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41</v>
      </c>
      <c r="F147" s="43">
        <v>100</v>
      </c>
      <c r="G147" s="43">
        <v>1.1000000000000001</v>
      </c>
      <c r="H147" s="43">
        <v>0.2</v>
      </c>
      <c r="I147" s="43">
        <v>3.8</v>
      </c>
      <c r="J147" s="43">
        <v>21</v>
      </c>
      <c r="K147" s="44">
        <v>478</v>
      </c>
      <c r="L147" s="43"/>
    </row>
    <row r="148" spans="1:12" ht="14.4" x14ac:dyDescent="0.3">
      <c r="A148" s="23"/>
      <c r="B148" s="15"/>
      <c r="C148" s="11"/>
      <c r="D148" s="7" t="s">
        <v>27</v>
      </c>
      <c r="E148" s="42" t="s">
        <v>47</v>
      </c>
      <c r="F148" s="43">
        <v>285</v>
      </c>
      <c r="G148" s="43">
        <v>1.82</v>
      </c>
      <c r="H148" s="43">
        <v>5.53</v>
      </c>
      <c r="I148" s="43">
        <v>9.76</v>
      </c>
      <c r="J148" s="43">
        <v>104</v>
      </c>
      <c r="K148" s="44">
        <v>81</v>
      </c>
      <c r="L148" s="43"/>
    </row>
    <row r="149" spans="1:12" ht="14.4" x14ac:dyDescent="0.3">
      <c r="A149" s="23"/>
      <c r="B149" s="15"/>
      <c r="C149" s="11"/>
      <c r="D149" s="7" t="s">
        <v>28</v>
      </c>
      <c r="E149" s="42" t="s">
        <v>83</v>
      </c>
      <c r="F149" s="43">
        <v>200</v>
      </c>
      <c r="G149" s="43">
        <v>20.27</v>
      </c>
      <c r="H149" s="43">
        <v>27.41</v>
      </c>
      <c r="I149" s="43">
        <v>24.22</v>
      </c>
      <c r="J149" s="43">
        <v>425</v>
      </c>
      <c r="K149" s="44">
        <v>145</v>
      </c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 t="s">
        <v>43</v>
      </c>
      <c r="F151" s="43">
        <v>200</v>
      </c>
      <c r="G151" s="43">
        <v>0.68</v>
      </c>
      <c r="H151" s="43">
        <v>0.28000000000000003</v>
      </c>
      <c r="I151" s="43">
        <v>20.76</v>
      </c>
      <c r="J151" s="43">
        <v>88</v>
      </c>
      <c r="K151" s="44">
        <v>388</v>
      </c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 t="s">
        <v>98</v>
      </c>
      <c r="F153" s="43">
        <v>50</v>
      </c>
      <c r="G153" s="43">
        <v>4</v>
      </c>
      <c r="H153" s="43">
        <v>0.7</v>
      </c>
      <c r="I153" s="43">
        <v>16.84</v>
      </c>
      <c r="J153" s="43">
        <v>90</v>
      </c>
      <c r="K153" s="44">
        <v>477</v>
      </c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835</v>
      </c>
      <c r="G156" s="19">
        <f t="shared" ref="G156:J156" si="72">SUM(G147:G155)</f>
        <v>27.869999999999997</v>
      </c>
      <c r="H156" s="19">
        <f t="shared" si="72"/>
        <v>34.120000000000005</v>
      </c>
      <c r="I156" s="19">
        <f t="shared" si="72"/>
        <v>75.38000000000001</v>
      </c>
      <c r="J156" s="19">
        <f t="shared" si="72"/>
        <v>728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1440</v>
      </c>
      <c r="G157" s="32">
        <f t="shared" ref="G157" si="74">G146+G156</f>
        <v>49.48</v>
      </c>
      <c r="H157" s="32">
        <f t="shared" ref="H157" si="75">H146+H156</f>
        <v>69.599999999999994</v>
      </c>
      <c r="I157" s="32">
        <f t="shared" ref="I157" si="76">I146+I156</f>
        <v>178.64999999999998</v>
      </c>
      <c r="J157" s="32">
        <f t="shared" ref="J157:L157" si="77">J146+J156</f>
        <v>1546</v>
      </c>
      <c r="K157" s="32"/>
      <c r="L157" s="32">
        <f t="shared" si="77"/>
        <v>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91</v>
      </c>
      <c r="F158" s="40">
        <v>250</v>
      </c>
      <c r="G158" s="40">
        <v>17.7</v>
      </c>
      <c r="H158" s="40">
        <v>21.76</v>
      </c>
      <c r="I158" s="40">
        <v>64.790000000000006</v>
      </c>
      <c r="J158" s="40">
        <v>519.5</v>
      </c>
      <c r="K158" s="41" t="s">
        <v>92</v>
      </c>
      <c r="L158" s="40"/>
    </row>
    <row r="159" spans="1:12" ht="14.4" x14ac:dyDescent="0.3">
      <c r="A159" s="23"/>
      <c r="B159" s="15"/>
      <c r="C159" s="11"/>
      <c r="D159" s="6" t="s">
        <v>29</v>
      </c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71</v>
      </c>
      <c r="F160" s="43">
        <v>225</v>
      </c>
      <c r="G160" s="43">
        <v>0.08</v>
      </c>
      <c r="H160" s="43">
        <v>0.01</v>
      </c>
      <c r="I160" s="43">
        <v>13.9</v>
      </c>
      <c r="J160" s="43">
        <v>56</v>
      </c>
      <c r="K160" s="44">
        <v>377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40</v>
      </c>
      <c r="F161" s="43">
        <v>50</v>
      </c>
      <c r="G161" s="43">
        <v>4.25</v>
      </c>
      <c r="H161" s="43">
        <v>0.8</v>
      </c>
      <c r="I161" s="43">
        <v>18.5</v>
      </c>
      <c r="J161" s="43">
        <v>98</v>
      </c>
      <c r="K161" s="44">
        <v>480</v>
      </c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 t="s">
        <v>26</v>
      </c>
      <c r="E163" s="42" t="s">
        <v>93</v>
      </c>
      <c r="F163" s="43">
        <v>90</v>
      </c>
      <c r="G163" s="43">
        <v>1.27</v>
      </c>
      <c r="H163" s="43">
        <v>5.41</v>
      </c>
      <c r="I163" s="43">
        <v>7.43</v>
      </c>
      <c r="J163" s="43">
        <v>84</v>
      </c>
      <c r="K163" s="44">
        <v>52</v>
      </c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615</v>
      </c>
      <c r="G165" s="19">
        <f t="shared" ref="G165:J165" si="78">SUM(G158:G164)</f>
        <v>23.299999999999997</v>
      </c>
      <c r="H165" s="19">
        <f t="shared" si="78"/>
        <v>27.980000000000004</v>
      </c>
      <c r="I165" s="19">
        <f t="shared" si="78"/>
        <v>104.62</v>
      </c>
      <c r="J165" s="19">
        <f t="shared" si="78"/>
        <v>757.5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45</v>
      </c>
      <c r="F167" s="43">
        <v>250</v>
      </c>
      <c r="G167" s="43">
        <v>13.86</v>
      </c>
      <c r="H167" s="43">
        <v>12.23</v>
      </c>
      <c r="I167" s="43">
        <v>18.23</v>
      </c>
      <c r="J167" s="43">
        <v>238</v>
      </c>
      <c r="K167" s="44">
        <v>119</v>
      </c>
      <c r="L167" s="43"/>
    </row>
    <row r="168" spans="1:12" ht="14.4" x14ac:dyDescent="0.3">
      <c r="A168" s="23"/>
      <c r="B168" s="15"/>
      <c r="C168" s="11"/>
      <c r="D168" s="7" t="s">
        <v>28</v>
      </c>
      <c r="E168" s="42" t="s">
        <v>80</v>
      </c>
      <c r="F168" s="43">
        <v>100</v>
      </c>
      <c r="G168" s="43">
        <v>6.96</v>
      </c>
      <c r="H168" s="43">
        <v>16.11</v>
      </c>
      <c r="I168" s="43">
        <v>11.61</v>
      </c>
      <c r="J168" s="43">
        <v>223</v>
      </c>
      <c r="K168" s="44">
        <v>279</v>
      </c>
      <c r="L168" s="43"/>
    </row>
    <row r="169" spans="1:12" ht="14.4" x14ac:dyDescent="0.3">
      <c r="A169" s="23"/>
      <c r="B169" s="15"/>
      <c r="C169" s="11"/>
      <c r="D169" s="7" t="s">
        <v>29</v>
      </c>
      <c r="E169" s="42" t="s">
        <v>48</v>
      </c>
      <c r="F169" s="43">
        <v>200</v>
      </c>
      <c r="G169" s="43">
        <v>9.1</v>
      </c>
      <c r="H169" s="43">
        <v>14.68</v>
      </c>
      <c r="I169" s="43">
        <v>42.98</v>
      </c>
      <c r="J169" s="43">
        <v>340</v>
      </c>
      <c r="K169" s="44">
        <v>171</v>
      </c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64</v>
      </c>
      <c r="F170" s="43">
        <v>200</v>
      </c>
      <c r="G170" s="43">
        <v>0.28000000000000003</v>
      </c>
      <c r="H170" s="43">
        <v>0</v>
      </c>
      <c r="I170" s="43">
        <v>26.83</v>
      </c>
      <c r="J170" s="43">
        <v>108</v>
      </c>
      <c r="K170" s="44">
        <v>349</v>
      </c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 t="s">
        <v>98</v>
      </c>
      <c r="F172" s="43">
        <v>50</v>
      </c>
      <c r="G172" s="43">
        <v>4</v>
      </c>
      <c r="H172" s="43">
        <v>0.7</v>
      </c>
      <c r="I172" s="43">
        <v>16.84</v>
      </c>
      <c r="J172" s="43">
        <v>90</v>
      </c>
      <c r="K172" s="44">
        <v>477</v>
      </c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800</v>
      </c>
      <c r="G175" s="19">
        <f t="shared" ref="G175:J175" si="80">SUM(G166:G174)</f>
        <v>34.200000000000003</v>
      </c>
      <c r="H175" s="19">
        <f t="shared" si="80"/>
        <v>43.72</v>
      </c>
      <c r="I175" s="19">
        <f t="shared" si="80"/>
        <v>116.49</v>
      </c>
      <c r="J175" s="19">
        <f t="shared" si="80"/>
        <v>999</v>
      </c>
      <c r="K175" s="25"/>
      <c r="L175" s="19">
        <f t="shared" ref="L175" si="81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1415</v>
      </c>
      <c r="G176" s="32">
        <f t="shared" ref="G176" si="82">G165+G175</f>
        <v>57.5</v>
      </c>
      <c r="H176" s="32">
        <f t="shared" ref="H176" si="83">H165+H175</f>
        <v>71.7</v>
      </c>
      <c r="I176" s="32">
        <f t="shared" ref="I176" si="84">I165+I175</f>
        <v>221.11</v>
      </c>
      <c r="J176" s="32">
        <f t="shared" ref="J176:L176" si="85">J165+J175</f>
        <v>1756.5</v>
      </c>
      <c r="K176" s="32"/>
      <c r="L176" s="32">
        <f t="shared" si="85"/>
        <v>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78</v>
      </c>
      <c r="F177" s="40">
        <v>250</v>
      </c>
      <c r="G177" s="40">
        <v>31.56</v>
      </c>
      <c r="H177" s="40">
        <v>20.91</v>
      </c>
      <c r="I177" s="40">
        <v>26.62</v>
      </c>
      <c r="J177" s="40">
        <v>420</v>
      </c>
      <c r="K177" s="41" t="s">
        <v>79</v>
      </c>
      <c r="L177" s="40"/>
    </row>
    <row r="178" spans="1:12" ht="14.4" x14ac:dyDescent="0.3">
      <c r="A178" s="23"/>
      <c r="B178" s="15"/>
      <c r="C178" s="11"/>
      <c r="D178" s="6" t="s">
        <v>29</v>
      </c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39</v>
      </c>
      <c r="F179" s="43">
        <v>215</v>
      </c>
      <c r="G179" s="43">
        <v>0.2</v>
      </c>
      <c r="H179" s="43">
        <v>0.05</v>
      </c>
      <c r="I179" s="43">
        <v>15</v>
      </c>
      <c r="J179" s="43">
        <v>57</v>
      </c>
      <c r="K179" s="44">
        <v>376</v>
      </c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40</v>
      </c>
      <c r="F180" s="43">
        <v>50</v>
      </c>
      <c r="G180" s="43">
        <v>4.25</v>
      </c>
      <c r="H180" s="43">
        <v>0.8</v>
      </c>
      <c r="I180" s="43">
        <v>18.5</v>
      </c>
      <c r="J180" s="43">
        <v>98</v>
      </c>
      <c r="K180" s="44">
        <v>480</v>
      </c>
      <c r="L180" s="43"/>
    </row>
    <row r="181" spans="1:12" ht="14.4" x14ac:dyDescent="0.3">
      <c r="A181" s="23"/>
      <c r="B181" s="15"/>
      <c r="C181" s="11"/>
      <c r="D181" s="7" t="s">
        <v>24</v>
      </c>
      <c r="E181" s="42" t="s">
        <v>49</v>
      </c>
      <c r="F181" s="43">
        <v>100</v>
      </c>
      <c r="G181" s="43">
        <v>0.26</v>
      </c>
      <c r="H181" s="43">
        <v>0.17</v>
      </c>
      <c r="I181" s="43">
        <v>13.81</v>
      </c>
      <c r="J181" s="43">
        <v>52</v>
      </c>
      <c r="K181" s="44">
        <v>483</v>
      </c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615</v>
      </c>
      <c r="G184" s="19">
        <f t="shared" ref="G184:J184" si="86">SUM(G177:G183)</f>
        <v>36.269999999999996</v>
      </c>
      <c r="H184" s="19">
        <f t="shared" si="86"/>
        <v>21.930000000000003</v>
      </c>
      <c r="I184" s="19">
        <f t="shared" si="86"/>
        <v>73.930000000000007</v>
      </c>
      <c r="J184" s="19">
        <f t="shared" si="86"/>
        <v>627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85</v>
      </c>
      <c r="F185" s="43">
        <v>60</v>
      </c>
      <c r="G185" s="43">
        <v>0.48</v>
      </c>
      <c r="H185" s="43">
        <v>0.06</v>
      </c>
      <c r="I185" s="43">
        <v>1.02</v>
      </c>
      <c r="J185" s="43">
        <v>6</v>
      </c>
      <c r="K185" s="44">
        <v>70</v>
      </c>
      <c r="L185" s="43"/>
    </row>
    <row r="186" spans="1:12" ht="14.4" x14ac:dyDescent="0.3">
      <c r="A186" s="23"/>
      <c r="B186" s="15"/>
      <c r="C186" s="11"/>
      <c r="D186" s="7" t="s">
        <v>27</v>
      </c>
      <c r="E186" s="42" t="s">
        <v>81</v>
      </c>
      <c r="F186" s="43">
        <v>250</v>
      </c>
      <c r="G186" s="43">
        <v>2.17</v>
      </c>
      <c r="H186" s="43">
        <v>5.61</v>
      </c>
      <c r="I186" s="43">
        <v>15.38</v>
      </c>
      <c r="J186" s="43">
        <v>121</v>
      </c>
      <c r="K186" s="44">
        <v>96</v>
      </c>
      <c r="L186" s="43"/>
    </row>
    <row r="187" spans="1:12" ht="14.4" x14ac:dyDescent="0.3">
      <c r="A187" s="23"/>
      <c r="B187" s="15"/>
      <c r="C187" s="11"/>
      <c r="D187" s="7" t="s">
        <v>28</v>
      </c>
      <c r="E187" s="42" t="s">
        <v>86</v>
      </c>
      <c r="F187" s="43">
        <v>100</v>
      </c>
      <c r="G187" s="43">
        <v>7.94</v>
      </c>
      <c r="H187" s="43">
        <v>27.24</v>
      </c>
      <c r="I187" s="43">
        <v>5.87</v>
      </c>
      <c r="J187" s="43">
        <v>300</v>
      </c>
      <c r="K187" s="44">
        <v>268</v>
      </c>
      <c r="L187" s="43"/>
    </row>
    <row r="188" spans="1:12" ht="14.4" x14ac:dyDescent="0.3">
      <c r="A188" s="23"/>
      <c r="B188" s="15"/>
      <c r="C188" s="11"/>
      <c r="D188" s="7" t="s">
        <v>29</v>
      </c>
      <c r="E188" s="42" t="s">
        <v>46</v>
      </c>
      <c r="F188" s="43">
        <v>200</v>
      </c>
      <c r="G188" s="43">
        <v>4.1399999999999997</v>
      </c>
      <c r="H188" s="43">
        <v>11.1</v>
      </c>
      <c r="I188" s="43">
        <v>26.85</v>
      </c>
      <c r="J188" s="43">
        <v>224</v>
      </c>
      <c r="K188" s="44">
        <v>128</v>
      </c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39</v>
      </c>
      <c r="F189" s="43">
        <v>215</v>
      </c>
      <c r="G189" s="43">
        <v>0.2</v>
      </c>
      <c r="H189" s="43">
        <v>0.05</v>
      </c>
      <c r="I189" s="43">
        <v>15</v>
      </c>
      <c r="J189" s="43">
        <v>57</v>
      </c>
      <c r="K189" s="44">
        <v>376</v>
      </c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 t="s">
        <v>98</v>
      </c>
      <c r="F191" s="43">
        <v>50</v>
      </c>
      <c r="G191" s="43">
        <v>4</v>
      </c>
      <c r="H191" s="43">
        <v>0.7</v>
      </c>
      <c r="I191" s="43">
        <v>16.84</v>
      </c>
      <c r="J191" s="43">
        <v>90</v>
      </c>
      <c r="K191" s="44">
        <v>477</v>
      </c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875</v>
      </c>
      <c r="G194" s="19">
        <f t="shared" ref="G194:J194" si="88">SUM(G185:G193)</f>
        <v>18.93</v>
      </c>
      <c r="H194" s="19">
        <f t="shared" si="88"/>
        <v>44.76</v>
      </c>
      <c r="I194" s="19">
        <f t="shared" si="88"/>
        <v>80.960000000000008</v>
      </c>
      <c r="J194" s="19">
        <f t="shared" si="88"/>
        <v>798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1490</v>
      </c>
      <c r="G195" s="32">
        <f t="shared" ref="G195" si="90">G184+G194</f>
        <v>55.199999999999996</v>
      </c>
      <c r="H195" s="32">
        <f t="shared" ref="H195" si="91">H184+H194</f>
        <v>66.69</v>
      </c>
      <c r="I195" s="32">
        <f t="shared" ref="I195" si="92">I184+I194</f>
        <v>154.89000000000001</v>
      </c>
      <c r="J195" s="32">
        <f t="shared" ref="J195:L195" si="93">J184+J194</f>
        <v>1425</v>
      </c>
      <c r="K195" s="32"/>
      <c r="L195" s="32">
        <f t="shared" si="93"/>
        <v>0</v>
      </c>
    </row>
    <row r="196" spans="1:12" x14ac:dyDescent="0.25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1403.5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55.448</v>
      </c>
      <c r="H196" s="34">
        <f t="shared" si="94"/>
        <v>70.376000000000005</v>
      </c>
      <c r="I196" s="34">
        <f t="shared" si="94"/>
        <v>173.58400000000003</v>
      </c>
      <c r="J196" s="34">
        <f t="shared" si="94"/>
        <v>1524.799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2025-12-25T12:06:34Z</cp:lastPrinted>
  <dcterms:created xsi:type="dcterms:W3CDTF">2022-05-16T14:23:56Z</dcterms:created>
  <dcterms:modified xsi:type="dcterms:W3CDTF">2026-01-05T15:33:53Z</dcterms:modified>
</cp:coreProperties>
</file>